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definedNames>
    <definedName name="_xlnm.Print_Area" localSheetId="0">Лист1!$A$1:$L$354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8" i="1" l="1"/>
  <c r="I178" i="1"/>
  <c r="H178" i="1"/>
  <c r="I343" i="1" l="1"/>
  <c r="H293" i="1" l="1"/>
  <c r="H27" i="1" l="1"/>
  <c r="H28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K103" i="1"/>
  <c r="J103" i="1"/>
  <c r="I103" i="1"/>
  <c r="H103" i="1" l="1"/>
  <c r="H343" i="1" l="1"/>
</calcChain>
</file>

<file path=xl/sharedStrings.xml><?xml version="1.0" encoding="utf-8"?>
<sst xmlns="http://schemas.openxmlformats.org/spreadsheetml/2006/main" count="338" uniqueCount="338">
  <si>
    <t>№ п/п</t>
  </si>
  <si>
    <t>Итого по Песчанокоспкому сельскому поселению</t>
  </si>
  <si>
    <t>Итого по Развильненскому сельскому поселению</t>
  </si>
  <si>
    <t>Итого по Богородицкому сельскому поселению</t>
  </si>
  <si>
    <t>Итого по Зареченскому сельскому поселению</t>
  </si>
  <si>
    <t>Итого по Краснополянскому сельскому поселению</t>
  </si>
  <si>
    <t>Итого по Поливянскому сельскому поселению</t>
  </si>
  <si>
    <t>итого по Летницкому поселению</t>
  </si>
  <si>
    <t>Итого по Жуковскому поселению</t>
  </si>
  <si>
    <t>Итого по Рассыпненскому поселению</t>
  </si>
  <si>
    <t>щебеночное покрытие (ПГС)</t>
  </si>
  <si>
    <t>грунтовое покрытие</t>
  </si>
  <si>
    <t>Протяженность (км)                                 всего</t>
  </si>
  <si>
    <t>асфальтобенное покрытие</t>
  </si>
  <si>
    <r>
      <t>Ростовская обл, Песчанокопский р-н, с Песчанокопское, ул.Комсомольская,</t>
    </r>
    <r>
      <rPr>
        <b/>
        <sz val="10"/>
        <color rgb="FF000000"/>
        <rFont val="Times New Roman"/>
        <family val="1"/>
        <charset val="204"/>
      </rPr>
      <t>61:30:0010139:293</t>
    </r>
  </si>
  <si>
    <r>
      <t xml:space="preserve">Ростовская обл, Песчанокопский р-н, с Песчанокопское, ул Пушкина, </t>
    </r>
    <r>
      <rPr>
        <b/>
        <sz val="10"/>
        <color rgb="FF000000"/>
        <rFont val="Times New Roman"/>
        <family val="1"/>
        <charset val="204"/>
      </rPr>
      <t>61:30:0000000:2791</t>
    </r>
  </si>
  <si>
    <r>
      <t>Ростовская обл, Песчанокопский р-н, с Песчанокопское, ул. Лермонтова,</t>
    </r>
    <r>
      <rPr>
        <b/>
        <sz val="10"/>
        <color rgb="FF000000"/>
        <rFont val="Times New Roman"/>
        <family val="1"/>
        <charset val="204"/>
      </rPr>
      <t>61:30:0000000:2784, 61:30:0000000:2792</t>
    </r>
  </si>
  <si>
    <r>
      <t xml:space="preserve">Ростовская обл, Песчанокопский р-н, с Песчанокопское, ул .Первомайская, </t>
    </r>
    <r>
      <rPr>
        <b/>
        <sz val="10"/>
        <color rgb="FF000000"/>
        <rFont val="Times New Roman"/>
        <family val="1"/>
        <charset val="204"/>
      </rPr>
      <t>61:30:0010125:0447</t>
    </r>
  </si>
  <si>
    <r>
      <t>Ростовская обл, Песчанокопский р-н, с Песчанокопское, ул Гагарина,</t>
    </r>
    <r>
      <rPr>
        <b/>
        <sz val="10"/>
        <color rgb="FF000000"/>
        <rFont val="Times New Roman"/>
        <family val="1"/>
        <charset val="204"/>
      </rPr>
      <t>61:30:0010117:1475</t>
    </r>
  </si>
  <si>
    <r>
      <t>Ростовская обл, Песчанокопский р-н, с Песчанокопское, ул Молодёжная</t>
    </r>
    <r>
      <rPr>
        <b/>
        <sz val="10"/>
        <color rgb="FF000000"/>
        <rFont val="Times New Roman"/>
        <family val="1"/>
        <charset val="204"/>
      </rPr>
      <t>, 61:30:0010141:462</t>
    </r>
  </si>
  <si>
    <r>
      <t>Ростовская обл, Песчанокопский р-н, с Песчанокопское, ул Москва</t>
    </r>
    <r>
      <rPr>
        <b/>
        <sz val="10"/>
        <color rgb="FF000000"/>
        <rFont val="Times New Roman"/>
        <family val="1"/>
        <charset val="204"/>
      </rPr>
      <t>,61:30:0010130:229</t>
    </r>
  </si>
  <si>
    <r>
      <t>Ростовская обл, Песчанокопский р-н, с Песчанокопское, ул Социалистическая,</t>
    </r>
    <r>
      <rPr>
        <b/>
        <sz val="10"/>
        <color theme="1"/>
        <rFont val="Times New Roman"/>
        <family val="1"/>
        <charset val="204"/>
      </rPr>
      <t>61:30:0010111:1447</t>
    </r>
  </si>
  <si>
    <r>
      <t>Ростовская обл, Песчанокопский р-н, с Песчанокопское, ул Ленина,</t>
    </r>
    <r>
      <rPr>
        <b/>
        <sz val="10"/>
        <color theme="1"/>
        <rFont val="Times New Roman"/>
        <family val="1"/>
        <charset val="204"/>
      </rPr>
      <t>61:30:0000000:2808</t>
    </r>
  </si>
  <si>
    <r>
      <t>Ростовская обл, Песчанокопский р-н, с Песчанокопское, ул Сигнальная,</t>
    </r>
    <r>
      <rPr>
        <b/>
        <sz val="10"/>
        <color theme="1"/>
        <rFont val="Times New Roman"/>
        <family val="1"/>
        <charset val="204"/>
      </rPr>
      <t>61:30:0010118:0171</t>
    </r>
  </si>
  <si>
    <r>
      <t>Ростовская обл, Песчанокопский р-н, х Солдатский, ул.Ленина</t>
    </r>
    <r>
      <rPr>
        <b/>
        <sz val="10"/>
        <color theme="1"/>
        <rFont val="Times New Roman"/>
        <family val="1"/>
        <charset val="204"/>
      </rPr>
      <t>, 61:30:0000000:2677</t>
    </r>
  </si>
  <si>
    <r>
      <t xml:space="preserve">Ростовская обл, Песчанокопский р-н, с Песчанокопское, ул Средняя, </t>
    </r>
    <r>
      <rPr>
        <b/>
        <sz val="10"/>
        <color theme="1"/>
        <rFont val="Times New Roman"/>
        <family val="1"/>
        <charset val="204"/>
      </rPr>
      <t>61:30:0000000:2794</t>
    </r>
  </si>
  <si>
    <r>
      <t xml:space="preserve">Ростовская обл, Песчанокопский р-н, с Песчанокопское, ул Смирнова, </t>
    </r>
    <r>
      <rPr>
        <b/>
        <sz val="10"/>
        <color theme="1"/>
        <rFont val="Times New Roman"/>
        <family val="1"/>
        <charset val="204"/>
      </rPr>
      <t>61:30:0010128:314</t>
    </r>
  </si>
  <si>
    <r>
      <t xml:space="preserve">Ростовская обл, Песчанокопский р-н, с Песчанокопское, ул Садовая, </t>
    </r>
    <r>
      <rPr>
        <b/>
        <sz val="10"/>
        <color rgb="FF000000"/>
        <rFont val="Times New Roman"/>
        <family val="1"/>
        <charset val="204"/>
      </rPr>
      <t>61:30:0000000:2783,61:30:0000000:2786</t>
    </r>
  </si>
  <si>
    <r>
      <t>Ростовская обл, Песчанокопский р-н, с Песчанокопское, ул Почтовая</t>
    </r>
    <r>
      <rPr>
        <b/>
        <sz val="10"/>
        <color theme="1"/>
        <rFont val="Times New Roman"/>
        <family val="1"/>
        <charset val="204"/>
      </rPr>
      <t>, 61:30:0000000:2682</t>
    </r>
  </si>
  <si>
    <r>
      <t xml:space="preserve">Ростовская обл, Песчанокопский р-н, с Песчанокопское, ул Калинина, </t>
    </r>
    <r>
      <rPr>
        <b/>
        <sz val="10"/>
        <color rgb="FF000000"/>
        <rFont val="Times New Roman"/>
        <family val="1"/>
        <charset val="204"/>
      </rPr>
      <t>61:30:0000000:2681</t>
    </r>
  </si>
  <si>
    <r>
      <t xml:space="preserve">Ростовская обл, Песчанокопский р-н, с Песчанокопское, ул Колхозная, </t>
    </r>
    <r>
      <rPr>
        <b/>
        <sz val="10"/>
        <color theme="1"/>
        <rFont val="Times New Roman"/>
        <family val="1"/>
        <charset val="204"/>
      </rPr>
      <t>61:30:0000000:2673</t>
    </r>
  </si>
  <si>
    <r>
      <t xml:space="preserve">Ростовская обл, Песчанокопский р-н, с Песчанокопское, ул .Бабина, </t>
    </r>
    <r>
      <rPr>
        <b/>
        <sz val="10"/>
        <color theme="1"/>
        <rFont val="Times New Roman"/>
        <family val="1"/>
        <charset val="204"/>
      </rPr>
      <t>61:30:0000000:2674</t>
    </r>
  </si>
  <si>
    <r>
      <t>Ростовская обл, Песчанокопский р-н, с Песчанокопское, ул Степная,</t>
    </r>
    <r>
      <rPr>
        <i/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61:30:0010128:315</t>
    </r>
  </si>
  <si>
    <r>
      <t>Ростовская обл, Песчанокопский р-н, с Песчанокопское, ул Тургенева,</t>
    </r>
    <r>
      <rPr>
        <b/>
        <sz val="10"/>
        <color theme="1"/>
        <rFont val="Times New Roman"/>
        <family val="1"/>
        <charset val="204"/>
      </rPr>
      <t>61:30:0010143:242</t>
    </r>
  </si>
  <si>
    <r>
      <t>Ростовская обл, Песчанокопский р-н, с Песчанокопское, ул Пролетарская,</t>
    </r>
    <r>
      <rPr>
        <b/>
        <sz val="10"/>
        <color theme="1"/>
        <rFont val="Times New Roman"/>
        <family val="1"/>
        <charset val="204"/>
      </rPr>
      <t>61:30:0000000:2675</t>
    </r>
  </si>
  <si>
    <r>
      <t>Ростовская обл, Песчанокопский р-н, с Песчанокопское, ул Фрунзе</t>
    </r>
    <r>
      <rPr>
        <b/>
        <sz val="10"/>
        <color theme="1"/>
        <rFont val="Times New Roman"/>
        <family val="1"/>
        <charset val="204"/>
      </rPr>
      <t>, 61:30:0010143:243</t>
    </r>
  </si>
  <si>
    <r>
      <t xml:space="preserve">Ростовская обл, Песчанокопский р-н, с Песчанокопское, пер Мирный, </t>
    </r>
    <r>
      <rPr>
        <b/>
        <sz val="10"/>
        <color theme="1"/>
        <rFont val="Times New Roman"/>
        <family val="1"/>
        <charset val="204"/>
      </rPr>
      <t>61:30:0010122:340</t>
    </r>
  </si>
  <si>
    <r>
      <t xml:space="preserve">Ростовская обл, Песчанокопский р-н, с Песчанокопское, пер Рыбацкий, </t>
    </r>
    <r>
      <rPr>
        <b/>
        <sz val="10"/>
        <color theme="1"/>
        <rFont val="Times New Roman"/>
        <family val="1"/>
        <charset val="204"/>
      </rPr>
      <t>61:30:0010122:341</t>
    </r>
  </si>
  <si>
    <r>
      <t xml:space="preserve">Ростовская обл, Песчанокопский р-н, с Песчанокопское, ул Кооперативная, </t>
    </r>
    <r>
      <rPr>
        <b/>
        <sz val="10"/>
        <color theme="1"/>
        <rFont val="Times New Roman"/>
        <family val="1"/>
        <charset val="204"/>
      </rPr>
      <t>61:30:0010110:1210; 61:30:0010110:1211</t>
    </r>
  </si>
  <si>
    <r>
      <t xml:space="preserve">Ростовская обл, Песчанокопский р-н, с Песчанокопское, ул Кочеткова, </t>
    </r>
    <r>
      <rPr>
        <b/>
        <sz val="10"/>
        <color theme="1"/>
        <rFont val="Times New Roman"/>
        <family val="1"/>
        <charset val="204"/>
      </rPr>
      <t>61:30:0010111:1448</t>
    </r>
  </si>
  <si>
    <r>
      <t xml:space="preserve">Ростовская обл, Песчанокопский р-н, с Песчанокопское, ул Красная, </t>
    </r>
    <r>
      <rPr>
        <b/>
        <sz val="10"/>
        <color theme="1"/>
        <rFont val="Times New Roman"/>
        <family val="1"/>
        <charset val="204"/>
      </rPr>
      <t>61:30:0000000:2678</t>
    </r>
  </si>
  <si>
    <r>
      <t xml:space="preserve">Ростовская обл, Песчанокопский р-н, с Песчанокопское, ул Ростовская, </t>
    </r>
    <r>
      <rPr>
        <b/>
        <sz val="10"/>
        <color theme="1"/>
        <rFont val="Times New Roman"/>
        <family val="1"/>
        <charset val="204"/>
      </rPr>
      <t>61:30:0000000:2646</t>
    </r>
  </si>
  <si>
    <r>
      <t>Ростовская обл, Песчанокопский р-н, с Песчанокопское, ул М.Горького,</t>
    </r>
    <r>
      <rPr>
        <b/>
        <sz val="10"/>
        <color theme="1"/>
        <rFont val="Times New Roman"/>
        <family val="1"/>
        <charset val="204"/>
      </rPr>
      <t xml:space="preserve"> 61:30:0000000:2645</t>
    </r>
  </si>
  <si>
    <r>
      <t xml:space="preserve">Ростовская обл, Песчанокопский р-н, с Песчанокопское, ул Азовская, </t>
    </r>
    <r>
      <rPr>
        <b/>
        <sz val="10"/>
        <color theme="1"/>
        <rFont val="Times New Roman"/>
        <family val="1"/>
        <charset val="204"/>
      </rPr>
      <t>61:30:0000000:2643</t>
    </r>
  </si>
  <si>
    <r>
      <t xml:space="preserve">Ростовская обл, Песчанокопский р-н, с Песчанокопское, ул Донская, </t>
    </r>
    <r>
      <rPr>
        <b/>
        <sz val="10"/>
        <color theme="1"/>
        <rFont val="Times New Roman"/>
        <family val="1"/>
        <charset val="204"/>
      </rPr>
      <t>61:30:0000000:2641</t>
    </r>
  </si>
  <si>
    <r>
      <t>Ростовская обл, Песчанокопский р-н, с Песчанокопское, ул Советская,</t>
    </r>
    <r>
      <rPr>
        <b/>
        <sz val="10"/>
        <color theme="1"/>
        <rFont val="Times New Roman"/>
        <family val="1"/>
        <charset val="204"/>
      </rPr>
      <t>61:30:0010117:1438</t>
    </r>
  </si>
  <si>
    <r>
      <t xml:space="preserve">Ростовская обл, Песчанокопский р-н, с Песчанокопское, ул Семендяевская </t>
    </r>
    <r>
      <rPr>
        <b/>
        <sz val="10"/>
        <color theme="1"/>
        <rFont val="Times New Roman"/>
        <family val="1"/>
        <charset val="204"/>
      </rPr>
      <t>61:30:0010139:262, 61:30:0000000:2466, 61:30:0000000:2467</t>
    </r>
  </si>
  <si>
    <r>
      <t>Ростовская обл, Песчанокопский р-н, с Песчанокопское, ул Народная,</t>
    </r>
    <r>
      <rPr>
        <b/>
        <sz val="10"/>
        <color theme="1"/>
        <rFont val="Times New Roman"/>
        <family val="1"/>
        <charset val="204"/>
      </rPr>
      <t xml:space="preserve"> 61:30:0000000:2470</t>
    </r>
  </si>
  <si>
    <r>
      <t>Ростовская обл, Песчанокопский р-н, с Песчанокопское, ул Первой Конной Армии,</t>
    </r>
    <r>
      <rPr>
        <b/>
        <sz val="10"/>
        <color theme="1"/>
        <rFont val="Times New Roman"/>
        <family val="1"/>
        <charset val="204"/>
      </rPr>
      <t>61:30:0010120:469,61:30:0000000:2807</t>
    </r>
  </si>
  <si>
    <r>
      <t xml:space="preserve">Ростовская обл, Песчанокопский р-н, с Песчанокопское, ул Резенькова, </t>
    </r>
    <r>
      <rPr>
        <b/>
        <sz val="10"/>
        <color theme="1"/>
        <rFont val="Times New Roman"/>
        <family val="1"/>
        <charset val="204"/>
      </rPr>
      <t>61:30:0010123:707</t>
    </r>
  </si>
  <si>
    <r>
      <t xml:space="preserve">Ростовская обл, Песчанокопский р-н, с Песчанокопское, пл Павших орцов, </t>
    </r>
    <r>
      <rPr>
        <b/>
        <sz val="10"/>
        <rFont val="Times New Roman"/>
        <family val="1"/>
        <charset val="204"/>
      </rPr>
      <t>61:30:0000000:2465, 61:30:0000000:2473; 61:30:0010139:263</t>
    </r>
  </si>
  <si>
    <r>
      <t xml:space="preserve">Ростовская обл, Песчанокопский р-н, с Песчанокопское, ул Ленинградская, </t>
    </r>
    <r>
      <rPr>
        <b/>
        <sz val="10"/>
        <color theme="1"/>
        <rFont val="Times New Roman"/>
        <family val="1"/>
        <charset val="204"/>
      </rPr>
      <t>61:30:0000000:2796; 61:30:0000000:2797</t>
    </r>
  </si>
  <si>
    <r>
      <t xml:space="preserve">Ростовская обл, Песчанокопский р-н, с Песчанокопское, ул Войкова, </t>
    </r>
    <r>
      <rPr>
        <b/>
        <sz val="10"/>
        <color theme="1"/>
        <rFont val="Times New Roman"/>
        <family val="1"/>
        <charset val="204"/>
      </rPr>
      <t>61:30:0010111:1450, 61:30:0010111:1449</t>
    </r>
  </si>
  <si>
    <r>
      <t xml:space="preserve">Ростовская обл, Песчанокопский р-н, с Песчанокопское, ул Школьная, </t>
    </r>
    <r>
      <rPr>
        <b/>
        <sz val="10"/>
        <color theme="1"/>
        <rFont val="Times New Roman"/>
        <family val="1"/>
        <charset val="204"/>
      </rPr>
      <t>61:30:0010124:1035</t>
    </r>
  </si>
  <si>
    <r>
      <t xml:space="preserve">Ростовская обл, Песчанокопский р-н, с Песчанокопское, пер Пионерский, </t>
    </r>
    <r>
      <rPr>
        <b/>
        <sz val="10"/>
        <rFont val="Times New Roman"/>
        <family val="1"/>
        <charset val="204"/>
      </rPr>
      <t>61:30:0000000:2801</t>
    </r>
  </si>
  <si>
    <r>
      <t>Ростовская обл, Песчанокопский р-н, с Песчанокопское, ул Пономарева,</t>
    </r>
    <r>
      <rPr>
        <b/>
        <sz val="10"/>
        <rFont val="Times New Roman"/>
        <family val="1"/>
        <charset val="204"/>
      </rPr>
      <t xml:space="preserve"> 61:30:0000000:2469</t>
    </r>
  </si>
  <si>
    <r>
      <t>Ростовская обл, Песчанокопский р-н, с Песчанокопское, ул Октябрьская,</t>
    </r>
    <r>
      <rPr>
        <b/>
        <sz val="10"/>
        <rFont val="Times New Roman"/>
        <family val="1"/>
        <charset val="204"/>
      </rPr>
      <t xml:space="preserve"> 61:30:0000000:2468</t>
    </r>
  </si>
  <si>
    <r>
      <t xml:space="preserve">Ростовская обл, Песчанокопский р-н, с Песчанокопское, ул Суворова </t>
    </r>
    <r>
      <rPr>
        <b/>
        <sz val="10"/>
        <rFont val="Times New Roman"/>
        <family val="1"/>
        <charset val="204"/>
      </rPr>
      <t>61:30:0000000:2419</t>
    </r>
  </si>
  <si>
    <r>
      <t>Ростовская обл, Песчанокопский р-н, с Песчанокопское, ул Гоголя,</t>
    </r>
    <r>
      <rPr>
        <b/>
        <sz val="10"/>
        <rFont val="Times New Roman"/>
        <family val="1"/>
        <charset val="204"/>
      </rPr>
      <t xml:space="preserve"> 61:30:0000000:2799</t>
    </r>
  </si>
  <si>
    <r>
      <t xml:space="preserve">Ростовская обл, Песчанокопский р-н, с Песчанокопское, ул Спортивная, </t>
    </r>
    <r>
      <rPr>
        <b/>
        <sz val="10"/>
        <rFont val="Times New Roman"/>
        <family val="1"/>
        <charset val="204"/>
      </rPr>
      <t>61:30:0010124:1036</t>
    </r>
  </si>
  <si>
    <r>
      <t>Ростовская обл, Песчанокопский р-н, с Песчанокопское, ул Ломоносова,</t>
    </r>
    <r>
      <rPr>
        <b/>
        <sz val="10"/>
        <rFont val="Times New Roman"/>
        <family val="1"/>
        <charset val="204"/>
      </rPr>
      <t xml:space="preserve"> 61:30:0000000:2798</t>
    </r>
  </si>
  <si>
    <r>
      <t>Ростовская обл, Песчанокопский р-н, с Песчанокопское, ул Московская,</t>
    </r>
    <r>
      <rPr>
        <b/>
        <sz val="10"/>
        <rFont val="Times New Roman"/>
        <family val="1"/>
        <charset val="204"/>
      </rPr>
      <t xml:space="preserve"> 61:30:0000000:2805</t>
    </r>
  </si>
  <si>
    <r>
      <t xml:space="preserve">Ростовская обл, Песчанокопский р-н, с Песчанокопское, ул Пионерская, </t>
    </r>
    <r>
      <rPr>
        <b/>
        <sz val="10"/>
        <rFont val="Times New Roman"/>
        <family val="1"/>
        <charset val="204"/>
      </rPr>
      <t>61:30:0010111:1452, 61:30:0010111:1451</t>
    </r>
  </si>
  <si>
    <r>
      <t>Ростовская обл, Песчанокопский р-н, с Песчанокопское, ул Чапаева,</t>
    </r>
    <r>
      <rPr>
        <b/>
        <sz val="10"/>
        <rFont val="Times New Roman"/>
        <family val="1"/>
        <charset val="204"/>
      </rPr>
      <t xml:space="preserve"> 61:30:0010113:985</t>
    </r>
  </si>
  <si>
    <r>
      <t xml:space="preserve">Ростовская обл, Песчанокопский р-н, с Песчанокопское, ул Локомотивная, </t>
    </r>
    <r>
      <rPr>
        <b/>
        <sz val="10"/>
        <rFont val="Times New Roman"/>
        <family val="1"/>
        <charset val="204"/>
      </rPr>
      <t>61:30:0010118:172</t>
    </r>
  </si>
  <si>
    <r>
      <t xml:space="preserve">Ростовская обл, Песчанокопский р-н, с Песчанокопское, пер. Победа, </t>
    </r>
    <r>
      <rPr>
        <b/>
        <sz val="10"/>
        <rFont val="Times New Roman"/>
        <family val="1"/>
        <charset val="204"/>
      </rPr>
      <t>61:30:0010123:710</t>
    </r>
  </si>
  <si>
    <r>
      <t xml:space="preserve">Ростовская обл, Песчанокопский р-н, с Песчанокопское, ул Маяковского, </t>
    </r>
    <r>
      <rPr>
        <b/>
        <sz val="10"/>
        <rFont val="Times New Roman"/>
        <family val="1"/>
        <charset val="204"/>
      </rPr>
      <t>61:30:0010117:1476</t>
    </r>
  </si>
  <si>
    <r>
      <t xml:space="preserve">Ростовская обл, Песчанокопский р-н, с Песчанокопское, ул Куйбышева, </t>
    </r>
    <r>
      <rPr>
        <b/>
        <sz val="10"/>
        <rFont val="Times New Roman"/>
        <family val="1"/>
        <charset val="204"/>
      </rPr>
      <t>61:30:0000000:2809</t>
    </r>
  </si>
  <si>
    <r>
      <t>Ростовская обл, Песчанокопский р-н, с Песчанокопское, ул Симиренко,</t>
    </r>
    <r>
      <rPr>
        <b/>
        <sz val="10"/>
        <rFont val="Times New Roman"/>
        <family val="1"/>
        <charset val="204"/>
      </rPr>
      <t xml:space="preserve"> 61:30:0000000:2806</t>
    </r>
  </si>
  <si>
    <r>
      <t>Ростовская обл, Песчанокопский р-н, с Песчанокопское, ул Крупской,</t>
    </r>
    <r>
      <rPr>
        <b/>
        <sz val="10"/>
        <rFont val="Times New Roman"/>
        <family val="1"/>
        <charset val="204"/>
      </rPr>
      <t xml:space="preserve"> 61:30:0000000:2802</t>
    </r>
  </si>
  <si>
    <r>
      <t xml:space="preserve">Ростовская обл, Песчанокопский р-н, х Терновой, ул Суворова, </t>
    </r>
    <r>
      <rPr>
        <b/>
        <sz val="10"/>
        <rFont val="Times New Roman"/>
        <family val="1"/>
        <charset val="204"/>
      </rPr>
      <t>61:30:0000000:2800</t>
    </r>
  </si>
  <si>
    <r>
      <t>Ростовская обл, Песчанокопский р-н, с Песчанокопское, ул Ленская,</t>
    </r>
    <r>
      <rPr>
        <b/>
        <sz val="10"/>
        <rFont val="Times New Roman"/>
        <family val="1"/>
        <charset val="204"/>
      </rPr>
      <t xml:space="preserve"> 61:30:0000000:2803</t>
    </r>
  </si>
  <si>
    <r>
      <t xml:space="preserve">Ростовская обл, Песчанокопский р-н, с Песчанокопское, ул Д.Бедного, </t>
    </r>
    <r>
      <rPr>
        <b/>
        <sz val="10"/>
        <rFont val="Times New Roman"/>
        <family val="1"/>
        <charset val="204"/>
      </rPr>
      <t>61:30:0000000:2810</t>
    </r>
  </si>
  <si>
    <r>
      <t xml:space="preserve">Ростовская обл, Песчанокопский р-н, х Терновой, ул Ленина, </t>
    </r>
    <r>
      <rPr>
        <b/>
        <sz val="10"/>
        <rFont val="Times New Roman"/>
        <family val="1"/>
        <charset val="204"/>
      </rPr>
      <t>61:30:0000000:2804</t>
    </r>
  </si>
  <si>
    <r>
      <t xml:space="preserve">Ростовская обл, Песчанокопский р-н, с Песчанокопское, пер Красноармейский, </t>
    </r>
    <r>
      <rPr>
        <b/>
        <sz val="10"/>
        <rFont val="Times New Roman"/>
        <family val="1"/>
        <charset val="204"/>
      </rPr>
      <t>61:30:0010129:259</t>
    </r>
  </si>
  <si>
    <r>
      <t>Ростовская обл, Песчанокопский р-н, с Песчанокопское, ул Орджоникидзе,</t>
    </r>
    <r>
      <rPr>
        <b/>
        <sz val="10"/>
        <rFont val="Times New Roman"/>
        <family val="1"/>
        <charset val="204"/>
      </rPr>
      <t xml:space="preserve"> 61:30:0000000:2394</t>
    </r>
  </si>
  <si>
    <r>
      <t xml:space="preserve">Ростовская обл, Песчанокопский р-н, с Песчанокопское, ул им Г.В.Алисова, </t>
    </r>
    <r>
      <rPr>
        <b/>
        <sz val="10"/>
        <rFont val="Times New Roman"/>
        <family val="1"/>
        <charset val="204"/>
      </rPr>
      <t>61:30:0000000:2418, 61:30:0000000:2396, 61:30:0000000:2395,61:30:0010126:416</t>
    </r>
  </si>
  <si>
    <r>
      <t>Ростовская обл, Песчанокопский р-н, с Песчанокопское, ул Энгельса,</t>
    </r>
    <r>
      <rPr>
        <b/>
        <sz val="10"/>
        <rFont val="Times New Roman"/>
        <family val="1"/>
        <charset val="204"/>
      </rPr>
      <t xml:space="preserve"> 61:30:0000000:2393</t>
    </r>
  </si>
  <si>
    <r>
      <t xml:space="preserve">Ростовская обл, Песчанокопский р-н, с Песчанокопское, ул Энергетиков, </t>
    </r>
    <r>
      <rPr>
        <b/>
        <sz val="10"/>
        <rFont val="Times New Roman"/>
        <family val="1"/>
        <charset val="204"/>
      </rPr>
      <t>61:30:0000000:2397</t>
    </r>
  </si>
  <si>
    <r>
      <t>Ростовская обл, Песчанокопский р-н, с Песчанокопское, ул Мичурина,</t>
    </r>
    <r>
      <rPr>
        <b/>
        <sz val="10"/>
        <rFont val="Times New Roman"/>
        <family val="1"/>
        <charset val="204"/>
      </rPr>
      <t xml:space="preserve"> 61:30:0010112:622; 61:30:0010112:623</t>
    </r>
  </si>
  <si>
    <r>
      <t xml:space="preserve">Ростовская обл, Песчанокопский р-н, с Песчанокопское, ул Чехова, </t>
    </r>
    <r>
      <rPr>
        <b/>
        <sz val="10"/>
        <rFont val="Times New Roman"/>
        <family val="1"/>
        <charset val="204"/>
      </rPr>
      <t>61:30:0010112:624</t>
    </r>
  </si>
  <si>
    <r>
      <t>Ростовская обл, Песчанокопский р-н, с Песчанокопское, ул Лесовская,</t>
    </r>
    <r>
      <rPr>
        <b/>
        <sz val="10"/>
        <rFont val="Times New Roman"/>
        <family val="1"/>
        <charset val="204"/>
      </rPr>
      <t>61:30:0000000:2150</t>
    </r>
  </si>
  <si>
    <r>
      <t>Ростовская обл, Песчанокопский р-н, с Песчанокопское, ул Высоцкого,</t>
    </r>
    <r>
      <rPr>
        <b/>
        <sz val="10"/>
        <rFont val="Times New Roman"/>
        <family val="1"/>
        <charset val="204"/>
      </rPr>
      <t xml:space="preserve"> 61:30:0010119:211</t>
    </r>
  </si>
  <si>
    <r>
      <t>Ростовская обл, Песчанокопский р-н, с Песчанокопское, ул Давыдова,</t>
    </r>
    <r>
      <rPr>
        <b/>
        <sz val="10"/>
        <rFont val="Times New Roman"/>
        <family val="1"/>
        <charset val="204"/>
      </rPr>
      <t xml:space="preserve"> 61:30:0000000:2787</t>
    </r>
  </si>
  <si>
    <r>
      <t xml:space="preserve">Ростовская обл, Песчанокопский р-н, с Песчанокопское, пер Харьковский, </t>
    </r>
    <r>
      <rPr>
        <b/>
        <sz val="10"/>
        <rFont val="Times New Roman"/>
        <family val="1"/>
        <charset val="204"/>
      </rPr>
      <t>61:30:0000000:2789</t>
    </r>
  </si>
  <si>
    <r>
      <t>Ростовская обл, Песчанокопский р-н, с Песчанокопское, ул Фрунзе дом МТМ,</t>
    </r>
    <r>
      <rPr>
        <b/>
        <sz val="10"/>
        <rFont val="Times New Roman"/>
        <family val="1"/>
        <charset val="204"/>
      </rPr>
      <t xml:space="preserve"> 61:30:0010143:241</t>
    </r>
  </si>
  <si>
    <r>
      <t xml:space="preserve">Ростовская обл, Песчанокопский р-н, с Песчанокопское, ул К.Маркса, </t>
    </r>
    <r>
      <rPr>
        <b/>
        <sz val="10"/>
        <rFont val="Times New Roman"/>
        <family val="1"/>
        <charset val="204"/>
      </rPr>
      <t>61:30:0000000:2788,61:30:0000000:2782</t>
    </r>
  </si>
  <si>
    <r>
      <t>Ростовская обл, Песчанокопский р-н, с Песчанокопское, ул Кирова,</t>
    </r>
    <r>
      <rPr>
        <b/>
        <sz val="10"/>
        <rFont val="Times New Roman"/>
        <family val="1"/>
        <charset val="204"/>
      </rPr>
      <t xml:space="preserve"> 61:30:0010141:461</t>
    </r>
  </si>
  <si>
    <r>
      <t>Автомобильная дорога с. Песчанокопское - х. Новая Палестина,</t>
    </r>
    <r>
      <rPr>
        <b/>
        <sz val="10"/>
        <rFont val="Times New Roman"/>
        <family val="1"/>
        <charset val="204"/>
      </rPr>
      <t xml:space="preserve"> 61:30:0600004:4784</t>
    </r>
  </si>
  <si>
    <r>
      <t>Дорога асфальтобетонная и грунтовая с.Песчанокопское ул.Шолохова,</t>
    </r>
    <r>
      <rPr>
        <b/>
        <sz val="10"/>
        <rFont val="Times New Roman"/>
        <family val="1"/>
        <charset val="204"/>
      </rPr>
      <t xml:space="preserve"> 61:30:0000000:2813</t>
    </r>
  </si>
  <si>
    <r>
      <t>Дорога грунтовая с.Песчанокопское ул.Прохладная,</t>
    </r>
    <r>
      <rPr>
        <b/>
        <sz val="10"/>
        <rFont val="Times New Roman"/>
        <family val="1"/>
        <charset val="204"/>
      </rPr>
      <t xml:space="preserve"> 61:30:0000000:2812</t>
    </r>
  </si>
  <si>
    <r>
      <t xml:space="preserve">Дорога грунтовая х.Новая Палестина ул.Береговая, </t>
    </r>
    <r>
      <rPr>
        <b/>
        <sz val="10"/>
        <rFont val="Times New Roman"/>
        <family val="1"/>
        <charset val="204"/>
      </rPr>
      <t>61:30:0000000:2814</t>
    </r>
  </si>
  <si>
    <r>
      <t xml:space="preserve">Дорога асфальтобетонная с.Песчанокопское, ул.Ленина, после ЖД переезда до жилого дома №1, </t>
    </r>
    <r>
      <rPr>
        <b/>
        <sz val="10"/>
        <rFont val="Times New Roman"/>
        <family val="1"/>
        <charset val="204"/>
      </rPr>
      <t xml:space="preserve"> 61:30:0000000:2937</t>
    </r>
  </si>
  <si>
    <r>
      <t xml:space="preserve">Дорога асфальтобетонная с.Песчанокопское, ул.Энгельса, от поворота ул.Энгельса стадион им.И.П. Чайки до кинотеатра Родина </t>
    </r>
    <r>
      <rPr>
        <b/>
        <sz val="10"/>
        <rFont val="Times New Roman"/>
        <family val="1"/>
        <charset val="204"/>
      </rPr>
      <t>61:30:0010123:723</t>
    </r>
  </si>
  <si>
    <r>
      <t>Автомобильная дорога с.Песчанокопское от ул.Семендяевская, 45-45а до ул.Народная 100-б,</t>
    </r>
    <r>
      <rPr>
        <b/>
        <sz val="10"/>
        <rFont val="Times New Roman"/>
        <family val="1"/>
        <charset val="204"/>
      </rPr>
      <t xml:space="preserve"> 61:30:0000000:2977</t>
    </r>
  </si>
  <si>
    <r>
      <t xml:space="preserve">Автомобильная дорога с.Песчанокопское ул.Симиренко (параллельно ул.Лесовская до ул.Давыдова) </t>
    </r>
    <r>
      <rPr>
        <b/>
        <sz val="10"/>
        <rFont val="Times New Roman"/>
        <family val="1"/>
        <charset val="204"/>
      </rPr>
      <t>61:30:0010131:430</t>
    </r>
  </si>
  <si>
    <r>
      <t>Дорога грунтовая х.Новая Палестина ул.Заречная,</t>
    </r>
    <r>
      <rPr>
        <b/>
        <sz val="10"/>
        <rFont val="Times New Roman"/>
        <family val="1"/>
        <charset val="204"/>
      </rPr>
      <t xml:space="preserve"> 61:30:0000000:2815</t>
    </r>
  </si>
  <si>
    <r>
      <t xml:space="preserve">Автомобильная дорога с.Песчанокопское ул. им Г.В. Алисова, подъезд к ПСОШ №1 имени Г.В. Алисова, </t>
    </r>
    <r>
      <rPr>
        <b/>
        <sz val="10"/>
        <rFont val="Times New Roman"/>
        <family val="1"/>
        <charset val="204"/>
      </rPr>
      <t>61:30:0010122:369</t>
    </r>
  </si>
  <si>
    <r>
      <t xml:space="preserve">Дорога щебеночная с.Песчанокопское, пер.Мелиоративный, </t>
    </r>
    <r>
      <rPr>
        <b/>
        <sz val="10"/>
        <rFont val="Times New Roman"/>
        <family val="1"/>
        <charset val="204"/>
      </rPr>
      <t>61:30:0010113:1112</t>
    </r>
  </si>
  <si>
    <t>Адрес (ориентир) автомобильной дороги  / кадастровый номер объекта капитального строитльства</t>
  </si>
  <si>
    <t>РАЗВИЛЬНЕНСКОЕ СЕЛЬСКОЕ ПОСЕЛЕНИЕ</t>
  </si>
  <si>
    <t>ПЕСЧАНОКОПСКОЕ СЕЛЬСКОЕ ПОСЕЛЕНИЕ</t>
  </si>
  <si>
    <r>
      <t xml:space="preserve">Ростовская обл, Песчанокопский р-н, с Развильное, ул Жолоба, </t>
    </r>
    <r>
      <rPr>
        <b/>
        <sz val="10"/>
        <color theme="1"/>
        <rFont val="Times New Roman"/>
        <family val="1"/>
        <charset val="204"/>
      </rPr>
      <t>61:30:0090101:7980, 61:30:0090101:9390</t>
    </r>
  </si>
  <si>
    <r>
      <t xml:space="preserve">Ростовская обл, Песчанокопский р-н, с Развильное, пер 8 Марта, </t>
    </r>
    <r>
      <rPr>
        <b/>
        <sz val="10"/>
        <color theme="1"/>
        <rFont val="Times New Roman"/>
        <family val="1"/>
        <charset val="204"/>
      </rPr>
      <t>61:30:0090101:9397</t>
    </r>
  </si>
  <si>
    <r>
      <t>Ростовская обл, Песчанокопский р-н, с Развильное, ул Гагарина,</t>
    </r>
    <r>
      <rPr>
        <b/>
        <sz val="10"/>
        <color theme="1"/>
        <rFont val="Times New Roman"/>
        <family val="1"/>
        <charset val="204"/>
      </rPr>
      <t>61:30:0090101:9387</t>
    </r>
  </si>
  <si>
    <r>
      <t>Ростовская обл, Песчанокопский р-н, с Развильное, ул Колхозная</t>
    </r>
    <r>
      <rPr>
        <b/>
        <sz val="10"/>
        <color theme="1"/>
        <rFont val="Times New Roman"/>
        <family val="1"/>
        <charset val="204"/>
      </rPr>
      <t>,61:30:0090101:9399</t>
    </r>
  </si>
  <si>
    <r>
      <t xml:space="preserve">Ростовская обл, Песчанокопский р-н, с Развильное, ул Комсомольская, </t>
    </r>
    <r>
      <rPr>
        <b/>
        <sz val="10"/>
        <color theme="1"/>
        <rFont val="Times New Roman"/>
        <family val="1"/>
        <charset val="204"/>
      </rPr>
      <t>61:30:0090101:7981, 61:30:0090101:9401</t>
    </r>
  </si>
  <si>
    <r>
      <t xml:space="preserve">Ростовская обл, Песчанокопский р-н, с Развильное, ул Ростовская </t>
    </r>
    <r>
      <rPr>
        <b/>
        <sz val="10"/>
        <color theme="1"/>
        <rFont val="Times New Roman"/>
        <family val="1"/>
        <charset val="204"/>
      </rPr>
      <t>61:30:0090101:7992, 61:30:0000000:2689</t>
    </r>
  </si>
  <si>
    <r>
      <t>Ростовская обл, Песчанокопский р-н, с Развильное, пер Советский,</t>
    </r>
    <r>
      <rPr>
        <b/>
        <sz val="10"/>
        <color theme="1"/>
        <rFont val="Times New Roman"/>
        <family val="1"/>
        <charset val="204"/>
      </rPr>
      <t xml:space="preserve"> 61:30:0090101:9395</t>
    </r>
  </si>
  <si>
    <r>
      <t xml:space="preserve">Ростовская обл, Песчанокопский р-н, с Развильное, ул Школьная, </t>
    </r>
    <r>
      <rPr>
        <b/>
        <sz val="10"/>
        <color theme="1"/>
        <rFont val="Times New Roman"/>
        <family val="1"/>
        <charset val="204"/>
      </rPr>
      <t>61:30:0090101:9381</t>
    </r>
  </si>
  <si>
    <r>
      <t xml:space="preserve">Ростовская обл, Песчанокопский р-н, с Развильное, ул Партизанская, </t>
    </r>
    <r>
      <rPr>
        <b/>
        <sz val="10"/>
        <color theme="1"/>
        <rFont val="Times New Roman"/>
        <family val="1"/>
        <charset val="204"/>
      </rPr>
      <t>61:30:0090101:9165</t>
    </r>
  </si>
  <si>
    <r>
      <t xml:space="preserve">Ростовская обл, Песчанокопский р-н, с Развильное, ул Гурьева, </t>
    </r>
    <r>
      <rPr>
        <b/>
        <sz val="10"/>
        <color theme="1"/>
        <rFont val="Times New Roman"/>
        <family val="1"/>
        <charset val="204"/>
      </rPr>
      <t>61:30:0090101:9412, 61:30:0090101:9413</t>
    </r>
  </si>
  <si>
    <r>
      <t>Ростовская обл, Песчанокопский р-н, с Развильное, пер Чапаева,</t>
    </r>
    <r>
      <rPr>
        <b/>
        <sz val="10"/>
        <color theme="1"/>
        <rFont val="Times New Roman"/>
        <family val="1"/>
        <charset val="204"/>
      </rPr>
      <t xml:space="preserve"> 61:30:0090101:9394</t>
    </r>
  </si>
  <si>
    <r>
      <t xml:space="preserve">Ростовская обл, Песчанокопский р-н, с Развильное, пер Октябрьский, </t>
    </r>
    <r>
      <rPr>
        <b/>
        <sz val="10"/>
        <color theme="1"/>
        <rFont val="Times New Roman"/>
        <family val="1"/>
        <charset val="204"/>
      </rPr>
      <t>61:30:0090101:9386</t>
    </r>
  </si>
  <si>
    <r>
      <t xml:space="preserve">Ростовская обл, Песчанокопский р-н, с Развильное, ул Полевая, </t>
    </r>
    <r>
      <rPr>
        <b/>
        <sz val="10"/>
        <color theme="1"/>
        <rFont val="Times New Roman"/>
        <family val="1"/>
        <charset val="204"/>
      </rPr>
      <t>61:30:0090101:9392</t>
    </r>
  </si>
  <si>
    <r>
      <t xml:space="preserve">Ростовская обл, Песчанокопский р-н, с Развильное, ул Социалистическая, </t>
    </r>
    <r>
      <rPr>
        <b/>
        <sz val="10"/>
        <color theme="1"/>
        <rFont val="Times New Roman"/>
        <family val="1"/>
        <charset val="204"/>
      </rPr>
      <t>61:30:0090101:9382</t>
    </r>
  </si>
  <si>
    <r>
      <t>Ростовская обл, Песчанокопский р-н, с Развильное, пер Вокзальный,</t>
    </r>
    <r>
      <rPr>
        <b/>
        <sz val="10"/>
        <color theme="1"/>
        <rFont val="Times New Roman"/>
        <family val="1"/>
        <charset val="204"/>
      </rPr>
      <t xml:space="preserve"> 61:30:0090101:9385</t>
    </r>
  </si>
  <si>
    <r>
      <t xml:space="preserve">Ростовская обл, Песчанокопский р-н, с Развильное, ул Первомайская, </t>
    </r>
    <r>
      <rPr>
        <b/>
        <sz val="10"/>
        <color theme="1"/>
        <rFont val="Times New Roman"/>
        <family val="1"/>
        <charset val="204"/>
      </rPr>
      <t>61:30:0090101:9383,61:30:0090101:9166</t>
    </r>
  </si>
  <si>
    <r>
      <t xml:space="preserve">Ростовская обл, Песчанокопский р-н, с Развильное, пер Садовый, </t>
    </r>
    <r>
      <rPr>
        <b/>
        <sz val="10"/>
        <color theme="1"/>
        <rFont val="Times New Roman"/>
        <family val="1"/>
        <charset val="204"/>
      </rPr>
      <t>61:30:0090101:9384</t>
    </r>
  </si>
  <si>
    <r>
      <t>Ростовская обл, Песчанокопский р-н, с Развильное, пер Красноармейский,</t>
    </r>
    <r>
      <rPr>
        <b/>
        <sz val="10"/>
        <color theme="1"/>
        <rFont val="Times New Roman"/>
        <family val="1"/>
        <charset val="204"/>
      </rPr>
      <t>61:30:0090101:9388</t>
    </r>
  </si>
  <si>
    <r>
      <t xml:space="preserve">Ростовская обл, Песчанокопский р-н, с Развильное, пер Московский, </t>
    </r>
    <r>
      <rPr>
        <b/>
        <sz val="10"/>
        <color theme="1"/>
        <rFont val="Times New Roman"/>
        <family val="1"/>
        <charset val="204"/>
      </rPr>
      <t>61:30:0090101:9389</t>
    </r>
  </si>
  <si>
    <r>
      <t>Ростовская обл, Песчанокопский р-н, с Развильное, пер Пионерский,</t>
    </r>
    <r>
      <rPr>
        <b/>
        <sz val="10"/>
        <color theme="1"/>
        <rFont val="Times New Roman"/>
        <family val="1"/>
        <charset val="204"/>
      </rPr>
      <t>61:30:0090101:9380</t>
    </r>
  </si>
  <si>
    <r>
      <t xml:space="preserve">Ростовская обл, Песчанокопский р-н, с Развильное, ул Железнодорожная, </t>
    </r>
    <r>
      <rPr>
        <b/>
        <sz val="10"/>
        <color theme="1"/>
        <rFont val="Times New Roman"/>
        <family val="1"/>
        <charset val="204"/>
      </rPr>
      <t>61:30:0090101:9391</t>
    </r>
  </si>
  <si>
    <r>
      <t>Ростовская обл, Песчанокопский р-н, с Развильное, ул Соляника,</t>
    </r>
    <r>
      <rPr>
        <b/>
        <sz val="10"/>
        <color theme="1"/>
        <rFont val="Times New Roman"/>
        <family val="1"/>
        <charset val="204"/>
      </rPr>
      <t xml:space="preserve"> 61:30:0000000:2672</t>
    </r>
  </si>
  <si>
    <r>
      <t xml:space="preserve">Ростовская обл, Песчанокопский р-н, с Развильное, пер Молодежный, </t>
    </r>
    <r>
      <rPr>
        <b/>
        <sz val="10"/>
        <color theme="1"/>
        <rFont val="Times New Roman"/>
        <family val="1"/>
        <charset val="204"/>
      </rPr>
      <t>61:30:0090101:9396</t>
    </r>
  </si>
  <si>
    <r>
      <t>Ростовская обл, Песчанокопский р-н, с Развильное, пер Вольный,</t>
    </r>
    <r>
      <rPr>
        <b/>
        <sz val="10"/>
        <color theme="1"/>
        <rFont val="Times New Roman"/>
        <family val="1"/>
        <charset val="204"/>
      </rPr>
      <t>61:30:0090101:9420</t>
    </r>
  </si>
  <si>
    <r>
      <t xml:space="preserve">Ростовская обл, Песчанокопский р-н, с Развильное, ул Спортивная, </t>
    </r>
    <r>
      <rPr>
        <b/>
        <sz val="10"/>
        <color theme="1"/>
        <rFont val="Times New Roman"/>
        <family val="1"/>
        <charset val="204"/>
      </rPr>
      <t>61:30:0000000:2683</t>
    </r>
  </si>
  <si>
    <r>
      <t>Ростовская обл, Песчанокопский р-н, с Развильное, ул Луговая</t>
    </r>
    <r>
      <rPr>
        <b/>
        <sz val="10"/>
        <color theme="1"/>
        <rFont val="Times New Roman"/>
        <family val="1"/>
        <charset val="204"/>
      </rPr>
      <t>, 61:30:0090101:9423</t>
    </r>
  </si>
  <si>
    <r>
      <t>Ростовская обл, Песчанокопский р-н, с Развильное, ул Северная,</t>
    </r>
    <r>
      <rPr>
        <b/>
        <sz val="10"/>
        <color theme="1"/>
        <rFont val="Times New Roman"/>
        <family val="1"/>
        <charset val="204"/>
      </rPr>
      <t xml:space="preserve"> 61:30:0090101:9408</t>
    </r>
  </si>
  <si>
    <r>
      <t xml:space="preserve">Ростовская обл, Песчанокопский р-н, с Развильное, пер Герой, </t>
    </r>
    <r>
      <rPr>
        <b/>
        <sz val="10"/>
        <color theme="1"/>
        <rFont val="Times New Roman"/>
        <family val="1"/>
        <charset val="204"/>
      </rPr>
      <t>61:30:0090101:9398</t>
    </r>
  </si>
  <si>
    <r>
      <t xml:space="preserve">Ростовская обл, Песчанокопский р-н, с Развильное, пер Февральский, </t>
    </r>
    <r>
      <rPr>
        <b/>
        <sz val="10"/>
        <color theme="1"/>
        <rFont val="Times New Roman"/>
        <family val="1"/>
        <charset val="204"/>
      </rPr>
      <t>61:30:0090101:9393</t>
    </r>
  </si>
  <si>
    <r>
      <t>Ростовская обл, Песчанокопский р-н, с Развильное, ул Кирова,</t>
    </r>
    <r>
      <rPr>
        <b/>
        <sz val="10"/>
        <color theme="1"/>
        <rFont val="Times New Roman"/>
        <family val="1"/>
        <charset val="204"/>
      </rPr>
      <t xml:space="preserve"> 61:30:0090101:9427</t>
    </r>
  </si>
  <si>
    <r>
      <t xml:space="preserve">Ростовская обл, Песчанокопский р-н, с Развильное, ул Восточная, </t>
    </r>
    <r>
      <rPr>
        <b/>
        <sz val="10"/>
        <color theme="1"/>
        <rFont val="Times New Roman"/>
        <family val="1"/>
        <charset val="204"/>
      </rPr>
      <t>61:30:0090101:9424</t>
    </r>
  </si>
  <si>
    <r>
      <t xml:space="preserve">Ростовская обл, Песчанокопский р-н, с Развильное, ул Светлая, </t>
    </r>
    <r>
      <rPr>
        <b/>
        <sz val="10"/>
        <color theme="1"/>
        <rFont val="Times New Roman"/>
        <family val="1"/>
        <charset val="204"/>
      </rPr>
      <t>61:30:0090101:9430</t>
    </r>
  </si>
  <si>
    <r>
      <t xml:space="preserve">Ростовская обл, Песчанокопский р-н, с Развильное, ул Буденного, </t>
    </r>
    <r>
      <rPr>
        <b/>
        <sz val="10"/>
        <color theme="1"/>
        <rFont val="Times New Roman"/>
        <family val="1"/>
        <charset val="204"/>
      </rPr>
      <t>61:30:0090101:9368</t>
    </r>
  </si>
  <si>
    <r>
      <t>Ростовская обл, Песчанокопский р-н, с Развильное, пер Березовый,</t>
    </r>
    <r>
      <rPr>
        <b/>
        <sz val="10"/>
        <color theme="1"/>
        <rFont val="Times New Roman"/>
        <family val="1"/>
        <charset val="204"/>
      </rPr>
      <t xml:space="preserve"> 61:30:0000000:2702</t>
    </r>
  </si>
  <si>
    <r>
      <t>Ростовская обл, Песчанокопский р-н, с Развильное, ул Заречная,</t>
    </r>
    <r>
      <rPr>
        <b/>
        <sz val="10"/>
        <color theme="1"/>
        <rFont val="Times New Roman"/>
        <family val="1"/>
        <charset val="204"/>
      </rPr>
      <t xml:space="preserve"> 61:30:0090101:9447</t>
    </r>
  </si>
  <si>
    <r>
      <t>Ростовская обл, Песчанокопский р-н, с Развильное, ул Красный Путь,</t>
    </r>
    <r>
      <rPr>
        <b/>
        <sz val="10"/>
        <color theme="1"/>
        <rFont val="Times New Roman"/>
        <family val="1"/>
        <charset val="204"/>
      </rPr>
      <t xml:space="preserve"> 61:30:0090101:9422</t>
    </r>
  </si>
  <si>
    <r>
      <t xml:space="preserve">Ростовская обл, Песчанокопский р-н, с Развильное, ул Фабричная, </t>
    </r>
    <r>
      <rPr>
        <b/>
        <sz val="10"/>
        <color theme="1"/>
        <rFont val="Times New Roman"/>
        <family val="1"/>
        <charset val="204"/>
      </rPr>
      <t>61:30:0090101:9421</t>
    </r>
  </si>
  <si>
    <r>
      <t xml:space="preserve">Ростовская обл, Песчанокопский р-н, с Развильное, ул Строителей, </t>
    </r>
    <r>
      <rPr>
        <b/>
        <sz val="10"/>
        <color theme="1"/>
        <rFont val="Times New Roman"/>
        <family val="1"/>
        <charset val="204"/>
      </rPr>
      <t>61:30:0090101:9428</t>
    </r>
  </si>
  <si>
    <r>
      <t>Ростовская обл, Песчанокопский р-н, с Развильное, ул Специалистов,</t>
    </r>
    <r>
      <rPr>
        <b/>
        <sz val="10"/>
        <color theme="1"/>
        <rFont val="Times New Roman"/>
        <family val="1"/>
        <charset val="204"/>
      </rPr>
      <t>61:30:0090101:9429</t>
    </r>
  </si>
  <si>
    <r>
      <t>Ростовская обл, Песчанокопский р-н, с Развильное, пер Победы</t>
    </r>
    <r>
      <rPr>
        <b/>
        <sz val="10"/>
        <color theme="1"/>
        <rFont val="Times New Roman"/>
        <family val="1"/>
        <charset val="204"/>
      </rPr>
      <t>, 61:30:0090101:94</t>
    </r>
  </si>
  <si>
    <r>
      <t xml:space="preserve">Ростовская обл, Песчанокопский р-н, с Развильное, ул Усадьба СХТ, </t>
    </r>
    <r>
      <rPr>
        <b/>
        <sz val="10"/>
        <color theme="1"/>
        <rFont val="Times New Roman"/>
        <family val="1"/>
        <charset val="204"/>
      </rPr>
      <t>61:30:0090101:9419</t>
    </r>
  </si>
  <si>
    <r>
      <t>Ростовская обл, Песчанокопский р-н, с Развильное, пер Свободный,</t>
    </r>
    <r>
      <rPr>
        <b/>
        <sz val="10"/>
        <color theme="1"/>
        <rFont val="Times New Roman"/>
        <family val="1"/>
        <charset val="204"/>
      </rPr>
      <t xml:space="preserve"> 61:30:0090101:9425</t>
    </r>
  </si>
  <si>
    <r>
      <t>Ростовская обл, Песчанокопский р-н, с Развильное, ул Западная</t>
    </r>
    <r>
      <rPr>
        <b/>
        <sz val="10"/>
        <color theme="1"/>
        <rFont val="Times New Roman"/>
        <family val="1"/>
        <charset val="204"/>
      </rPr>
      <t>,61:30:0090101:9426</t>
    </r>
  </si>
  <si>
    <r>
      <t>Ростовская обл, Песчанокопский р-н, с Развильное, ул Ленина,</t>
    </r>
    <r>
      <rPr>
        <b/>
        <sz val="10"/>
        <color theme="1"/>
        <rFont val="Times New Roman"/>
        <family val="1"/>
        <charset val="204"/>
      </rPr>
      <t xml:space="preserve"> 61:30:0090101:9164</t>
    </r>
  </si>
  <si>
    <r>
      <t>Ростовская обл, Песчанокопский р-н, с Развильное, ул Набережная,</t>
    </r>
    <r>
      <rPr>
        <b/>
        <sz val="10"/>
        <color theme="1"/>
        <rFont val="Times New Roman"/>
        <family val="1"/>
        <charset val="204"/>
      </rPr>
      <t>61:30:0090101:9141</t>
    </r>
  </si>
  <si>
    <r>
      <t xml:space="preserve">Ростовская обл, Песчанокопский р-н, с Развильное, ул Гулимова, </t>
    </r>
    <r>
      <rPr>
        <b/>
        <sz val="10"/>
        <color theme="1"/>
        <rFont val="Times New Roman"/>
        <family val="1"/>
        <charset val="204"/>
      </rPr>
      <t>61:30:0090101:6596</t>
    </r>
  </si>
  <si>
    <r>
      <t xml:space="preserve">Ростовская обл, Песчанокопский р-н, с Развильное, ул Шоссейная, </t>
    </r>
    <r>
      <rPr>
        <b/>
        <sz val="10"/>
        <color theme="1"/>
        <rFont val="Times New Roman"/>
        <family val="1"/>
        <charset val="204"/>
      </rPr>
      <t>61:30:0000000:266</t>
    </r>
  </si>
  <si>
    <r>
      <t>Ростовская обл, Песчанокопский р-н, с Развильное, ул Степная,</t>
    </r>
    <r>
      <rPr>
        <b/>
        <sz val="10"/>
        <color theme="1"/>
        <rFont val="Times New Roman"/>
        <family val="1"/>
        <charset val="204"/>
      </rPr>
      <t>61:30:0000000:267</t>
    </r>
  </si>
  <si>
    <r>
      <t>Автомобильная дорога Восточный обход с.Развильное,</t>
    </r>
    <r>
      <rPr>
        <b/>
        <sz val="10"/>
        <color theme="1"/>
        <rFont val="Times New Roman"/>
        <family val="1"/>
        <charset val="204"/>
      </rPr>
      <t xml:space="preserve"> 61:30:0000000:2169</t>
    </r>
  </si>
  <si>
    <r>
      <t>Автомобильная дорога Северный подъезд к с.Развильное,</t>
    </r>
    <r>
      <rPr>
        <b/>
        <sz val="10"/>
        <color theme="1"/>
        <rFont val="Times New Roman"/>
        <family val="1"/>
        <charset val="204"/>
      </rPr>
      <t xml:space="preserve"> 61:30:0000000:2170</t>
    </r>
  </si>
  <si>
    <t>БОГОРОДИЦКОЕ СЕЛЬСКОЕ ПОСЕЛЕНИЕ</t>
  </si>
  <si>
    <r>
      <t xml:space="preserve">Ростовская обл., Песчанокопский р-он., с.Богородицкое пер. Мирный, </t>
    </r>
    <r>
      <rPr>
        <b/>
        <sz val="10"/>
        <color theme="1"/>
        <rFont val="Times New Roman"/>
        <family val="1"/>
        <charset val="204"/>
      </rPr>
      <t>61:30:0020101:3338,  61:30:0020101:3339</t>
    </r>
  </si>
  <si>
    <r>
      <t xml:space="preserve">Ростовская обл, Песчанокопский р-н, с Богородицкое, пер. Советский, </t>
    </r>
    <r>
      <rPr>
        <b/>
        <sz val="10"/>
        <color rgb="FF000000"/>
        <rFont val="Times New Roman"/>
        <family val="1"/>
        <charset val="204"/>
      </rPr>
      <t>61:30:0020101:3333</t>
    </r>
  </si>
  <si>
    <r>
      <t xml:space="preserve">Ростовская обл, Песчанокопский р-н, с Богородицкое, пер. Первомайский, </t>
    </r>
    <r>
      <rPr>
        <b/>
        <sz val="10"/>
        <color rgb="FF000000"/>
        <rFont val="Times New Roman"/>
        <family val="1"/>
        <charset val="204"/>
      </rPr>
      <t>61:30:0020101:3332</t>
    </r>
  </si>
  <si>
    <r>
      <t xml:space="preserve">Ростовская обл, Песчанокопский р-н, с Богородицкое, ул Калинина, </t>
    </r>
    <r>
      <rPr>
        <b/>
        <sz val="10"/>
        <color rgb="FF000000"/>
        <rFont val="Times New Roman"/>
        <family val="1"/>
        <charset val="204"/>
      </rPr>
      <t>61:30:0020101:3340</t>
    </r>
  </si>
  <si>
    <r>
      <t xml:space="preserve">Ростовская обл, Песчанокопский р-н, с Богородицкое, ул Кирова, </t>
    </r>
    <r>
      <rPr>
        <b/>
        <sz val="10"/>
        <color rgb="FF000000"/>
        <rFont val="Times New Roman"/>
        <family val="1"/>
        <charset val="204"/>
      </rPr>
      <t>61:30:0020101:3337, 61:30:0020101:3336</t>
    </r>
  </si>
  <si>
    <r>
      <t xml:space="preserve">Ростовская обл, Песчанокопский р-н, с Богородицкое, ул Ленина, </t>
    </r>
    <r>
      <rPr>
        <b/>
        <sz val="10"/>
        <color rgb="FF000000"/>
        <rFont val="Times New Roman"/>
        <family val="1"/>
        <charset val="204"/>
      </rPr>
      <t>61:30:0020101:3341,  61:30:0020101:3335</t>
    </r>
  </si>
  <si>
    <r>
      <t xml:space="preserve">Ростовская обл, Песчанокопский р-н, с Богородицкое, пер Школьный, </t>
    </r>
    <r>
      <rPr>
        <b/>
        <sz val="10"/>
        <color rgb="FF000000"/>
        <rFont val="Times New Roman"/>
        <family val="1"/>
        <charset val="204"/>
      </rPr>
      <t>61:30:0020101:3727</t>
    </r>
  </si>
  <si>
    <r>
      <t>Ростовская обл, Песчанокопский р-н, с Богородицкое, пер Детский Мир,</t>
    </r>
    <r>
      <rPr>
        <b/>
        <sz val="10"/>
        <color theme="1"/>
        <rFont val="Times New Roman"/>
        <family val="1"/>
        <charset val="204"/>
      </rPr>
      <t xml:space="preserve"> 61:30:0020101:3598</t>
    </r>
  </si>
  <si>
    <r>
      <t>Ростовская обл, Песчанокопский р-н, с Богородицкое, ул Набережная,</t>
    </r>
    <r>
      <rPr>
        <b/>
        <sz val="10"/>
        <color rgb="FF000000"/>
        <rFont val="Times New Roman"/>
        <family val="1"/>
        <charset val="204"/>
      </rPr>
      <t xml:space="preserve"> 61:30:0020101:3334</t>
    </r>
  </si>
  <si>
    <r>
      <t xml:space="preserve">Ростовская обл, Песчанокопский р-н, с Богородицкое, Территориальная дорога общего пользования Песчанокопское-Богородицкое, </t>
    </r>
    <r>
      <rPr>
        <b/>
        <sz val="10"/>
        <color rgb="FF000000"/>
        <rFont val="Times New Roman"/>
        <family val="1"/>
        <charset val="204"/>
      </rPr>
      <t>61:30:0000000:2411</t>
    </r>
  </si>
  <si>
    <r>
      <t>Ростовская обл, Песчанокопский р-н, с Богородицкое, Территориальная дорога общего пользования Богородицкое-х.Мухин,</t>
    </r>
    <r>
      <rPr>
        <b/>
        <sz val="10"/>
        <color rgb="FF000000"/>
        <rFont val="Times New Roman"/>
        <family val="1"/>
        <charset val="204"/>
      </rPr>
      <t xml:space="preserve"> 61:30:0000000:2412</t>
    </r>
  </si>
  <si>
    <r>
      <t xml:space="preserve">Автомобильная дорога с. Богородицкое-х. Мухин, </t>
    </r>
    <r>
      <rPr>
        <b/>
        <sz val="10"/>
        <color theme="1"/>
        <rFont val="Times New Roman"/>
        <family val="1"/>
        <charset val="204"/>
      </rPr>
      <t>61:30:0600001:2943</t>
    </r>
  </si>
  <si>
    <t>ЗАРЕЧЕНСКОЕ СЕЛЬСКОЕ ПОСЕЛЕНИЕ</t>
  </si>
  <si>
    <r>
      <t xml:space="preserve">Ростовская обл, Песчанокопский р-н, п Дальнее Поле, ул Садовая, </t>
    </r>
    <r>
      <rPr>
        <b/>
        <sz val="10"/>
        <rFont val="Times New Roman"/>
        <family val="1"/>
        <charset val="204"/>
      </rPr>
      <t>61:30:0040101:1151</t>
    </r>
  </si>
  <si>
    <r>
      <t xml:space="preserve">Ростовская обл, Песчанокопский р-н, п Дальнее Поле, ул Советская, </t>
    </r>
    <r>
      <rPr>
        <b/>
        <sz val="10"/>
        <rFont val="Times New Roman"/>
        <family val="1"/>
        <charset val="204"/>
      </rPr>
      <t>61:30:0040101:1053</t>
    </r>
  </si>
  <si>
    <r>
      <t xml:space="preserve">Ростовская обл, Песчанокопский р-н, п Дальнее Поле, ул Комсомольская, </t>
    </r>
    <r>
      <rPr>
        <b/>
        <sz val="10"/>
        <rFont val="Times New Roman"/>
        <family val="1"/>
        <charset val="204"/>
      </rPr>
      <t>61:30:0040101:604</t>
    </r>
  </si>
  <si>
    <r>
      <t xml:space="preserve">Ростовская обл, Песчанокопский р-н, п Дальнее Поле, ул Восточная, </t>
    </r>
    <r>
      <rPr>
        <b/>
        <sz val="10"/>
        <rFont val="Times New Roman"/>
        <family val="1"/>
        <charset val="204"/>
      </rPr>
      <t>61:30:0040101:1149</t>
    </r>
  </si>
  <si>
    <r>
      <t xml:space="preserve">Ростовская обл, Песчанокопский р-н, п Дальнее Поле, ул Школьная, </t>
    </r>
    <r>
      <rPr>
        <b/>
        <sz val="10"/>
        <rFont val="Times New Roman"/>
        <family val="1"/>
        <charset val="204"/>
      </rPr>
      <t>61:30:0040101:1150</t>
    </r>
  </si>
  <si>
    <r>
      <t xml:space="preserve">Ростовская обл, Песчанокопский р-н, п Дальнее Поле, ул Первомайская, </t>
    </r>
    <r>
      <rPr>
        <b/>
        <sz val="10"/>
        <rFont val="Times New Roman"/>
        <family val="1"/>
        <charset val="204"/>
      </rPr>
      <t>61:30:0040101:1153</t>
    </r>
  </si>
  <si>
    <r>
      <t xml:space="preserve">Ростовская обл, Песчанокопский р-н, п Дальнее Поле, пер Мирный, </t>
    </r>
    <r>
      <rPr>
        <b/>
        <sz val="10"/>
        <rFont val="Times New Roman"/>
        <family val="1"/>
        <charset val="204"/>
      </rPr>
      <t>61:30:0000000:2426</t>
    </r>
  </si>
  <si>
    <r>
      <t xml:space="preserve">Ростовская обл, Песчанокопский р-н, п Дальнее Поле, пл Школьная, </t>
    </r>
    <r>
      <rPr>
        <b/>
        <sz val="10"/>
        <rFont val="Times New Roman"/>
        <family val="1"/>
        <charset val="204"/>
      </rPr>
      <t>61:30:0040101:1154</t>
    </r>
  </si>
  <si>
    <r>
      <t>Ростовская обл, Песчанокопский р-н, п Дальнее Поле, ул Западная,</t>
    </r>
    <r>
      <rPr>
        <b/>
        <sz val="10"/>
        <rFont val="Times New Roman"/>
        <family val="1"/>
        <charset val="204"/>
      </rPr>
      <t xml:space="preserve"> 61:30:0040101:1148</t>
    </r>
  </si>
  <si>
    <r>
      <t xml:space="preserve">Ростовская обл, Песчанокопский р-н, п Дальнее Поле, ул Ленина, </t>
    </r>
    <r>
      <rPr>
        <b/>
        <sz val="10"/>
        <rFont val="Times New Roman"/>
        <family val="1"/>
        <charset val="204"/>
      </rPr>
      <t>61:30:0040101:1070</t>
    </r>
  </si>
  <si>
    <r>
      <t>Ростовская обл, Песчанокопский р-н, п Дальнее Поле, пл Ленина,</t>
    </r>
    <r>
      <rPr>
        <b/>
        <sz val="10"/>
        <rFont val="Times New Roman"/>
        <family val="1"/>
        <charset val="204"/>
      </rPr>
      <t xml:space="preserve"> 61:30:0040101:1152</t>
    </r>
  </si>
  <si>
    <r>
      <t>Ростовская обл, Песчанокопский р-н, п Гок, ул Магистральная,</t>
    </r>
    <r>
      <rPr>
        <b/>
        <sz val="10"/>
        <rFont val="Times New Roman"/>
        <family val="1"/>
        <charset val="204"/>
      </rPr>
      <t xml:space="preserve"> 61:30:0000000:2635</t>
    </r>
  </si>
  <si>
    <r>
      <t>Ростовская обл, Песчанокопский р-н, п Гок, ул Центральная,</t>
    </r>
    <r>
      <rPr>
        <b/>
        <sz val="10"/>
        <rFont val="Times New Roman"/>
        <family val="1"/>
        <charset val="204"/>
      </rPr>
      <t>61:30:0040201:155</t>
    </r>
  </si>
  <si>
    <r>
      <t xml:space="preserve">Ростовская обл, Песчанокопский р-н, п Дальнее Поле, ул Степная, </t>
    </r>
    <r>
      <rPr>
        <b/>
        <sz val="10"/>
        <rFont val="Times New Roman"/>
        <family val="1"/>
        <charset val="204"/>
      </rPr>
      <t>61:30:0040101:1048</t>
    </r>
  </si>
  <si>
    <r>
      <t xml:space="preserve">Ростовская обл, Песчанокопский р-н, п Гок, ул Степная, </t>
    </r>
    <r>
      <rPr>
        <b/>
        <sz val="10"/>
        <rFont val="Times New Roman"/>
        <family val="1"/>
        <charset val="204"/>
      </rPr>
      <t>61:30:0040201:156</t>
    </r>
  </si>
  <si>
    <r>
      <t xml:space="preserve">Ростовская обл, Песчанокопский р-н, п.Дальнее Поле ул. Шолохова, </t>
    </r>
    <r>
      <rPr>
        <b/>
        <sz val="10"/>
        <rFont val="Times New Roman"/>
        <family val="1"/>
        <charset val="204"/>
      </rPr>
      <t>61:30:0040101:1147</t>
    </r>
  </si>
  <si>
    <r>
      <t xml:space="preserve">Ростовская обл, Песчанокопский р-н, п Раздельный, ул Цветная, </t>
    </r>
    <r>
      <rPr>
        <b/>
        <sz val="10"/>
        <rFont val="Times New Roman"/>
        <family val="1"/>
        <charset val="204"/>
      </rPr>
      <t>61:30:0000000:2634</t>
    </r>
  </si>
  <si>
    <r>
      <t xml:space="preserve">Ростовская обл, Песчанокопский р-н, п Раздельный, ул Набережная, </t>
    </r>
    <r>
      <rPr>
        <b/>
        <sz val="10"/>
        <rFont val="Times New Roman"/>
        <family val="1"/>
        <charset val="204"/>
      </rPr>
      <t>61:30:0040301:87</t>
    </r>
  </si>
  <si>
    <r>
      <t>Ростовская обл, Песчанокопский р-н, п Раздельный, ул Лесная,</t>
    </r>
    <r>
      <rPr>
        <b/>
        <sz val="10"/>
        <rFont val="Times New Roman"/>
        <family val="1"/>
        <charset val="204"/>
      </rPr>
      <t xml:space="preserve"> 61:30:0040301:86</t>
    </r>
  </si>
  <si>
    <r>
      <t xml:space="preserve">Ростовская обл, Песчанокопский р-н,Подъезд к п.Раздельный, </t>
    </r>
    <r>
      <rPr>
        <b/>
        <sz val="10"/>
        <rFont val="Times New Roman"/>
        <family val="1"/>
        <charset val="204"/>
      </rPr>
      <t>61:30:0600012:1706</t>
    </r>
  </si>
  <si>
    <t>КРАСНОПОЛЯНСКОЕ СЕЛЬСКОЕ ПОСЕЛЕНИЕ</t>
  </si>
  <si>
    <r>
      <t xml:space="preserve">Ростовская обл, Песчанокопский р-н, с Красная Поляна, ул.Красная, </t>
    </r>
    <r>
      <rPr>
        <b/>
        <sz val="10"/>
        <color rgb="FF000000"/>
        <rFont val="Times New Roman"/>
        <family val="1"/>
        <charset val="204"/>
      </rPr>
      <t>61:30:0050101:1735,61:30:0050101:4031</t>
    </r>
  </si>
  <si>
    <r>
      <t>Ростовская обл, Песчанокопский р-н, с Красная Поляна, ул Степная,</t>
    </r>
    <r>
      <rPr>
        <b/>
        <sz val="10"/>
        <color theme="1"/>
        <rFont val="Times New Roman"/>
        <family val="1"/>
        <charset val="204"/>
      </rPr>
      <t>61:30:0000000:2409</t>
    </r>
  </si>
  <si>
    <r>
      <t xml:space="preserve">Ростовская обл, Песчанокопский р-н, с Красная Поляна, ул Крестьянская, </t>
    </r>
    <r>
      <rPr>
        <b/>
        <sz val="10"/>
        <color rgb="FF000000"/>
        <rFont val="Times New Roman"/>
        <family val="1"/>
        <charset val="204"/>
      </rPr>
      <t>61:30:0000000:2410</t>
    </r>
  </si>
  <si>
    <r>
      <t>Ростовская обл, Песчанокопский р-н, с Красная Поляна, ул Заречная,</t>
    </r>
    <r>
      <rPr>
        <b/>
        <sz val="10"/>
        <color theme="1"/>
        <rFont val="Times New Roman"/>
        <family val="1"/>
        <charset val="204"/>
      </rPr>
      <t xml:space="preserve"> 61:30:0050101:1677</t>
    </r>
  </si>
  <si>
    <r>
      <t xml:space="preserve">Ростовская обл, Песчанокопский р-н, с Красная Поляна, ул Первомайская, </t>
    </r>
    <r>
      <rPr>
        <b/>
        <sz val="10"/>
        <color rgb="FF000000"/>
        <rFont val="Times New Roman"/>
        <family val="1"/>
        <charset val="204"/>
      </rPr>
      <t>61:30:0050101:1676, 61:30:0050101:1733</t>
    </r>
  </si>
  <si>
    <r>
      <t>Ростовская обл, Песчанокопский р-н, с Красная Поляна, ул .Комсомольская,</t>
    </r>
    <r>
      <rPr>
        <b/>
        <sz val="10"/>
        <color rgb="FF000000"/>
        <rFont val="Times New Roman"/>
        <family val="1"/>
        <charset val="204"/>
      </rPr>
      <t>61:30:0050101:1672, 61:30:0050101:1675</t>
    </r>
  </si>
  <si>
    <r>
      <t xml:space="preserve">Ростовская обл, Песчанокопский р-н, с Красная Поляна, ул Лазарева, </t>
    </r>
    <r>
      <rPr>
        <b/>
        <sz val="10"/>
        <color rgb="FF000000"/>
        <rFont val="Times New Roman"/>
        <family val="1"/>
        <charset val="204"/>
      </rPr>
      <t>61:30:0050101:4033</t>
    </r>
  </si>
  <si>
    <r>
      <t xml:space="preserve">Ростовская обл, Песчанокопский р-н, с Красная Поляна, ул Солнечная, </t>
    </r>
    <r>
      <rPr>
        <b/>
        <sz val="10"/>
        <color rgb="FF000000"/>
        <rFont val="Times New Roman"/>
        <family val="1"/>
        <charset val="204"/>
      </rPr>
      <t>61:30:0050101:4064,61:30:0050101:4055</t>
    </r>
  </si>
  <si>
    <r>
      <t xml:space="preserve">Ростовская обл, Песчанокопский р-н, с Красная Поляна, ул Колхозная, </t>
    </r>
    <r>
      <rPr>
        <b/>
        <sz val="10"/>
        <color rgb="FF000000"/>
        <rFont val="Times New Roman"/>
        <family val="1"/>
        <charset val="204"/>
      </rPr>
      <t>61:30:0050101:4063</t>
    </r>
  </si>
  <si>
    <r>
      <t xml:space="preserve">Ростовская обл, Песчанокопский р-н, с Красная Поляна, ул Чкалова, </t>
    </r>
    <r>
      <rPr>
        <b/>
        <sz val="10"/>
        <color rgb="FF000000"/>
        <rFont val="Times New Roman"/>
        <family val="1"/>
        <charset val="204"/>
      </rPr>
      <t>61:30:0050101:4062</t>
    </r>
  </si>
  <si>
    <r>
      <t>Ростовская обл, Песчанокопский р-н, с Красная Поляна, ул Новая,</t>
    </r>
    <r>
      <rPr>
        <b/>
        <sz val="10"/>
        <color rgb="FF000000"/>
        <rFont val="Times New Roman"/>
        <family val="1"/>
        <charset val="204"/>
      </rPr>
      <t xml:space="preserve"> 61:30:0050101:4060</t>
    </r>
  </si>
  <si>
    <r>
      <t xml:space="preserve">Ростовская обл, Песчанокопский р-н, с Красная Поляна, ул Выгон, </t>
    </r>
    <r>
      <rPr>
        <b/>
        <sz val="10"/>
        <color rgb="FF000000"/>
        <rFont val="Times New Roman"/>
        <family val="1"/>
        <charset val="204"/>
      </rPr>
      <t>61:30:0050101:4059</t>
    </r>
  </si>
  <si>
    <r>
      <t xml:space="preserve">Ростовская обл, Песчанокопский р-н, с Красная Поляна, тер Усадьба МТМ, </t>
    </r>
    <r>
      <rPr>
        <b/>
        <sz val="10"/>
        <color theme="1"/>
        <rFont val="Times New Roman"/>
        <family val="1"/>
        <charset val="204"/>
      </rPr>
      <t>61:30:0000000:2408</t>
    </r>
  </si>
  <si>
    <r>
      <t xml:space="preserve">Ростовская обл, Песчанокопский р-н, с Красная Поляна, ул Пионерская, </t>
    </r>
    <r>
      <rPr>
        <b/>
        <sz val="10"/>
        <color rgb="FF000000"/>
        <rFont val="Times New Roman"/>
        <family val="1"/>
        <charset val="204"/>
      </rPr>
      <t>61:30:0050101:4058</t>
    </r>
  </si>
  <si>
    <r>
      <t xml:space="preserve">Ростовская обл, Песчанокопский р-н, с Красная Поляна, ул Прохладная, </t>
    </r>
    <r>
      <rPr>
        <b/>
        <sz val="10"/>
        <color rgb="FF000000"/>
        <rFont val="Times New Roman"/>
        <family val="1"/>
        <charset val="204"/>
      </rPr>
      <t>61:30:0050101:4061</t>
    </r>
  </si>
  <si>
    <r>
      <t xml:space="preserve">Ростовская обл, Песчанокопский р-н, с Красная Поляна, ул Полевая, </t>
    </r>
    <r>
      <rPr>
        <b/>
        <sz val="10"/>
        <color rgb="FF000000"/>
        <rFont val="Times New Roman"/>
        <family val="1"/>
        <charset val="204"/>
      </rPr>
      <t>61:30:0050101:4057</t>
    </r>
  </si>
  <si>
    <r>
      <t xml:space="preserve">Ростовская обл, Песчанокопский р-н, с Красная Поляна, пер Речной, </t>
    </r>
    <r>
      <rPr>
        <b/>
        <sz val="10"/>
        <color rgb="FF000000"/>
        <rFont val="Times New Roman"/>
        <family val="1"/>
        <charset val="204"/>
      </rPr>
      <t>61:30:0050101:4056</t>
    </r>
  </si>
  <si>
    <r>
      <t>Ростовская обл, Песчанокопский р-н, с Красная Поляна, пер Дальний</t>
    </r>
    <r>
      <rPr>
        <b/>
        <sz val="10"/>
        <color rgb="FF000000"/>
        <rFont val="Times New Roman"/>
        <family val="1"/>
        <charset val="204"/>
      </rPr>
      <t>, 61:30:0000000:2407</t>
    </r>
  </si>
  <si>
    <r>
      <t>Ростовская обл, Песчанокопский р-н, с Красная Поляна, пер Мирный,</t>
    </r>
    <r>
      <rPr>
        <b/>
        <sz val="10"/>
        <color rgb="FF000000"/>
        <rFont val="Times New Roman"/>
        <family val="1"/>
        <charset val="204"/>
      </rPr>
      <t xml:space="preserve"> 61:30:0050101:4048</t>
    </r>
  </si>
  <si>
    <r>
      <t>Ростовская обл, Песчанокопский р-н, с Красная Поляна, ул Садовая,</t>
    </r>
    <r>
      <rPr>
        <b/>
        <sz val="10"/>
        <color rgb="FF000000"/>
        <rFont val="Times New Roman"/>
        <family val="1"/>
        <charset val="204"/>
      </rPr>
      <t xml:space="preserve"> 61:30:0050101:4047</t>
    </r>
  </si>
  <si>
    <r>
      <t xml:space="preserve">Ростовская обл, Песчанокопский р-н, с Красная Поляна, ул Владимирова, </t>
    </r>
    <r>
      <rPr>
        <b/>
        <sz val="10"/>
        <color rgb="FF000000"/>
        <rFont val="Times New Roman"/>
        <family val="1"/>
        <charset val="204"/>
      </rPr>
      <t>61:30:0050101:4040</t>
    </r>
  </si>
  <si>
    <r>
      <t xml:space="preserve">Ростовская обл, Песчанокопский р-н, с Красная Поляна, между ул.Социалистическая и ул. Красная </t>
    </r>
    <r>
      <rPr>
        <b/>
        <sz val="10"/>
        <color rgb="FF000000"/>
        <rFont val="Times New Roman"/>
        <family val="1"/>
        <charset val="204"/>
      </rPr>
      <t>61:30:0050101:4045</t>
    </r>
  </si>
  <si>
    <r>
      <t>Ростовская обл, Песчанокопский р-н, с Красная Поляна, ул Островского,</t>
    </r>
    <r>
      <rPr>
        <b/>
        <sz val="10"/>
        <color rgb="FF000000"/>
        <rFont val="Times New Roman"/>
        <family val="1"/>
        <charset val="204"/>
      </rPr>
      <t xml:space="preserve"> 61:30:0050101:4050</t>
    </r>
  </si>
  <si>
    <r>
      <t>Ростовская обл, Песчанокопский р-н, с Красная Поляна, ул Чапаева,</t>
    </r>
    <r>
      <rPr>
        <b/>
        <sz val="10"/>
        <color rgb="FF000000"/>
        <rFont val="Times New Roman"/>
        <family val="1"/>
        <charset val="204"/>
      </rPr>
      <t>61:30:0050101:4044</t>
    </r>
  </si>
  <si>
    <r>
      <t xml:space="preserve">Ростовская обл, Песчанокопский р-н, с Красная Поляна, ул Советская, </t>
    </r>
    <r>
      <rPr>
        <b/>
        <sz val="10"/>
        <color rgb="FF000000"/>
        <rFont val="Times New Roman"/>
        <family val="1"/>
        <charset val="204"/>
      </rPr>
      <t>61:30:0050101:4042</t>
    </r>
  </si>
  <si>
    <r>
      <t xml:space="preserve">Ростовская обл, Песчанокопский р-н, с Красная Поляна, ул Кирова, </t>
    </r>
    <r>
      <rPr>
        <b/>
        <sz val="10"/>
        <color rgb="FF000000"/>
        <rFont val="Times New Roman"/>
        <family val="1"/>
        <charset val="204"/>
      </rPr>
      <t>61:30:0050101:4037</t>
    </r>
  </si>
  <si>
    <r>
      <t xml:space="preserve">Ростовская обл, Песчанокопский р-н, с Красная Поляна, ул Северная, </t>
    </r>
    <r>
      <rPr>
        <b/>
        <sz val="10"/>
        <color rgb="FF000000"/>
        <rFont val="Times New Roman"/>
        <family val="1"/>
        <charset val="204"/>
      </rPr>
      <t>61:30:0050101:4046</t>
    </r>
  </si>
  <si>
    <r>
      <t>Ростовская обл, Песчанокопский р-н, с Красная Поляна, ул Социалистическая,</t>
    </r>
    <r>
      <rPr>
        <b/>
        <sz val="10"/>
        <color rgb="FF000000"/>
        <rFont val="Times New Roman"/>
        <family val="1"/>
        <charset val="204"/>
      </rPr>
      <t xml:space="preserve"> 61:30:0050101:4049, 61:30:0050101:4039</t>
    </r>
  </si>
  <si>
    <r>
      <t>Ростовская обл, Песчанокопский р-н, с Красная Поляна, ул Молодежная,</t>
    </r>
    <r>
      <rPr>
        <b/>
        <sz val="10"/>
        <color rgb="FF000000"/>
        <rFont val="Times New Roman"/>
        <family val="1"/>
        <charset val="204"/>
      </rPr>
      <t>61:30:0050101:4034</t>
    </r>
  </si>
  <si>
    <r>
      <t xml:space="preserve">Ростовская обл, Песчанокопский р-н, с Красная Поляна, ул Талаева, </t>
    </r>
    <r>
      <rPr>
        <b/>
        <sz val="10"/>
        <color rgb="FF000000"/>
        <rFont val="Times New Roman"/>
        <family val="1"/>
        <charset val="204"/>
      </rPr>
      <t>61:30:0050101:4035,61:30:0050101:4038</t>
    </r>
  </si>
  <si>
    <r>
      <t xml:space="preserve">Ростовская обл, Песчанокопский р-н, с Красная Поляна, между ул.Талаева, ул. Советская, ул. Кирова, </t>
    </r>
    <r>
      <rPr>
        <b/>
        <sz val="10"/>
        <color rgb="FF000000"/>
        <rFont val="Times New Roman"/>
        <family val="1"/>
        <charset val="204"/>
      </rPr>
      <t>61:30:0050101:4036</t>
    </r>
  </si>
  <si>
    <t xml:space="preserve">ПОЛИВЯНСКОЕ СЕЛЬСКОЕ ПОСЕЛЕНИЕ </t>
  </si>
  <si>
    <r>
      <t>Ростовская обл, Песчанокопский р-н, с Поливянка, ул Набережная,</t>
    </r>
    <r>
      <rPr>
        <b/>
        <sz val="10"/>
        <color theme="1"/>
        <rFont val="Times New Roman"/>
        <family val="1"/>
        <charset val="204"/>
      </rPr>
      <t xml:space="preserve"> 61:30:0080101:2236; 61:30:0080101:2276</t>
    </r>
  </si>
  <si>
    <r>
      <t>Ростовская обл, Песчанокопский р-н, с Поливянка, пер Кирпичный,</t>
    </r>
    <r>
      <rPr>
        <b/>
        <sz val="10"/>
        <color theme="1"/>
        <rFont val="Times New Roman"/>
        <family val="1"/>
        <charset val="204"/>
      </rPr>
      <t xml:space="preserve"> 61:30:0080101:2238</t>
    </r>
  </si>
  <si>
    <r>
      <t xml:space="preserve">Ростовская обл, Песчанокопский р-н, с Поливянка, ул. Почтовая, </t>
    </r>
    <r>
      <rPr>
        <b/>
        <sz val="10"/>
        <color theme="1"/>
        <rFont val="Times New Roman"/>
        <family val="1"/>
        <charset val="204"/>
      </rPr>
      <t>61:30:0000000:2460</t>
    </r>
  </si>
  <si>
    <r>
      <t xml:space="preserve">Ростовская обл, Песчанокопский р-н, с Поливянка, ул Пушкина, </t>
    </r>
    <r>
      <rPr>
        <b/>
        <sz val="10"/>
        <color theme="1"/>
        <rFont val="Times New Roman"/>
        <family val="1"/>
        <charset val="204"/>
      </rPr>
      <t>61:30:0080101:2274, 61:30:0080101:2271</t>
    </r>
  </si>
  <si>
    <r>
      <t xml:space="preserve">Ростовская обл, Песчанокопский р-н, с Поливянка, ул Октябрьская, </t>
    </r>
    <r>
      <rPr>
        <b/>
        <sz val="10"/>
        <color theme="1"/>
        <rFont val="Times New Roman"/>
        <family val="1"/>
        <charset val="204"/>
      </rPr>
      <t>61:30:0080101:2275</t>
    </r>
  </si>
  <si>
    <r>
      <t xml:space="preserve">Ростовская обл, Песчанокопский р-н, с Поливянка, ул Ленина, </t>
    </r>
    <r>
      <rPr>
        <b/>
        <sz val="10"/>
        <color theme="1"/>
        <rFont val="Times New Roman"/>
        <family val="1"/>
        <charset val="204"/>
      </rPr>
      <t>61:30:0080101:2237</t>
    </r>
  </si>
  <si>
    <r>
      <t>Ростовская обл, Песчанокопский р-н, с Поливянка, ул 60 лет СССР,</t>
    </r>
    <r>
      <rPr>
        <b/>
        <sz val="10"/>
        <color theme="1"/>
        <rFont val="Times New Roman"/>
        <family val="1"/>
        <charset val="204"/>
      </rPr>
      <t xml:space="preserve"> 61:30:0080101:2143</t>
    </r>
  </si>
  <si>
    <r>
      <t xml:space="preserve">Ростовская обл, Песчанокопский р-н, с Поливянка, ул Юбилейная, </t>
    </r>
    <r>
      <rPr>
        <b/>
        <sz val="10"/>
        <color theme="1"/>
        <rFont val="Times New Roman"/>
        <family val="1"/>
        <charset val="204"/>
      </rPr>
      <t>61:30:0080101:2141</t>
    </r>
  </si>
  <si>
    <r>
      <t>Ростовская обл, Песчанокопский р-н, с Поливянка, ул Советская,</t>
    </r>
    <r>
      <rPr>
        <b/>
        <sz val="10"/>
        <color theme="1"/>
        <rFont val="Times New Roman"/>
        <family val="1"/>
        <charset val="204"/>
      </rPr>
      <t xml:space="preserve"> 61:30:0080101:2199</t>
    </r>
  </si>
  <si>
    <r>
      <t xml:space="preserve">Ростовская обл, Песчанокопский р-н, с Поливянка, ул Горького, </t>
    </r>
    <r>
      <rPr>
        <b/>
        <sz val="10"/>
        <color theme="1"/>
        <rFont val="Times New Roman"/>
        <family val="1"/>
        <charset val="204"/>
      </rPr>
      <t>61:30:0080101:2197</t>
    </r>
  </si>
  <si>
    <r>
      <t xml:space="preserve">Ростовская обл, Песчанокопский р-н, с Николаевка, пер Центральный, </t>
    </r>
    <r>
      <rPr>
        <b/>
        <sz val="10"/>
        <color theme="1"/>
        <rFont val="Times New Roman"/>
        <family val="1"/>
        <charset val="204"/>
      </rPr>
      <t>61:30:0070101:1301</t>
    </r>
  </si>
  <si>
    <r>
      <t xml:space="preserve">Ростовская обл, Песчанокопский р-н, с Николаевка, пер Верхний, </t>
    </r>
    <r>
      <rPr>
        <b/>
        <sz val="10"/>
        <color theme="1"/>
        <rFont val="Times New Roman"/>
        <family val="1"/>
        <charset val="204"/>
      </rPr>
      <t>61:30:0070101:1386</t>
    </r>
  </si>
  <si>
    <r>
      <t xml:space="preserve">Ростовская обл, Песчанокопский р-н, с Николаевка, пер Свободный, </t>
    </r>
    <r>
      <rPr>
        <b/>
        <sz val="10"/>
        <color theme="1"/>
        <rFont val="Times New Roman"/>
        <family val="1"/>
        <charset val="204"/>
      </rPr>
      <t>61:30:0070101:1385</t>
    </r>
  </si>
  <si>
    <r>
      <t>Ростовская обл, Песчанокопский р-н, с Николаевка, пер Речной,</t>
    </r>
    <r>
      <rPr>
        <b/>
        <sz val="10"/>
        <color theme="1"/>
        <rFont val="Times New Roman"/>
        <family val="1"/>
        <charset val="204"/>
      </rPr>
      <t xml:space="preserve"> 61:30:0070101:1383</t>
    </r>
  </si>
  <si>
    <r>
      <t>Ростовская обл, Песчанокопский р-н, с Николаевка, пер Северный,</t>
    </r>
    <r>
      <rPr>
        <b/>
        <sz val="10"/>
        <color theme="1"/>
        <rFont val="Times New Roman"/>
        <family val="1"/>
        <charset val="204"/>
      </rPr>
      <t xml:space="preserve"> 61:30:0070101:1384</t>
    </r>
  </si>
  <si>
    <r>
      <t xml:space="preserve">Ростовская обл, Песчанокопский р-н, с Николаевка, ул Партизанская, </t>
    </r>
    <r>
      <rPr>
        <b/>
        <sz val="10"/>
        <color theme="1"/>
        <rFont val="Times New Roman"/>
        <family val="1"/>
        <charset val="204"/>
      </rPr>
      <t>61:30:0000000:2414</t>
    </r>
  </si>
  <si>
    <r>
      <t>Ростовская обл, Песчанокопский р-н, с Николаевка, ул 40 лет Победы,</t>
    </r>
    <r>
      <rPr>
        <b/>
        <sz val="10"/>
        <color theme="1"/>
        <rFont val="Times New Roman"/>
        <family val="1"/>
        <charset val="204"/>
      </rPr>
      <t xml:space="preserve"> 61:30:0070101:1363,61:30:0070101:1360; 61:30:0070101:1359</t>
    </r>
  </si>
  <si>
    <r>
      <t xml:space="preserve">Ростовская обл, Песчанокопский р-н, с Николаевка, пер Герой, </t>
    </r>
    <r>
      <rPr>
        <b/>
        <sz val="10"/>
        <color theme="1"/>
        <rFont val="Times New Roman"/>
        <family val="1"/>
        <charset val="204"/>
      </rPr>
      <t>61:30:0070101:1365</t>
    </r>
  </si>
  <si>
    <r>
      <t xml:space="preserve">Ростовская обл, Песчанокопский р-н, с Николаевка, ул Кирова, </t>
    </r>
    <r>
      <rPr>
        <b/>
        <sz val="10"/>
        <color theme="1"/>
        <rFont val="Times New Roman"/>
        <family val="1"/>
        <charset val="204"/>
      </rPr>
      <t>61:30:0000000:0248, 61:30:0000000:0247; 61:30:0070101:1060</t>
    </r>
  </si>
  <si>
    <r>
      <t>Ростовская обл, Песчанокопский р-н, с Николаевка, ул Дружбы,</t>
    </r>
    <r>
      <rPr>
        <b/>
        <sz val="10"/>
        <color theme="1"/>
        <rFont val="Times New Roman"/>
        <family val="1"/>
        <charset val="204"/>
      </rPr>
      <t xml:space="preserve"> 61:30:0070101:1299</t>
    </r>
  </si>
  <si>
    <r>
      <t xml:space="preserve">Ростовская обл, Песчанокопский р-н, с Поливянка, ул Первомайская, </t>
    </r>
    <r>
      <rPr>
        <b/>
        <sz val="10"/>
        <color theme="1"/>
        <rFont val="Times New Roman"/>
        <family val="1"/>
        <charset val="204"/>
      </rPr>
      <t>61:30:0080101:2198</t>
    </r>
  </si>
  <si>
    <r>
      <t xml:space="preserve">Ростовская обл, Песчанокопский р-н, с Николаевка, ул Мариненко, </t>
    </r>
    <r>
      <rPr>
        <b/>
        <sz val="10"/>
        <color theme="1"/>
        <rFont val="Times New Roman"/>
        <family val="1"/>
        <charset val="204"/>
      </rPr>
      <t>61:30:0070101:1300</t>
    </r>
  </si>
  <si>
    <r>
      <t xml:space="preserve">Ростовская обл, Песчанокопский р-н, с Николаевка, пер Колхозный, </t>
    </r>
    <r>
      <rPr>
        <b/>
        <sz val="10"/>
        <color theme="1"/>
        <rFont val="Times New Roman"/>
        <family val="1"/>
        <charset val="204"/>
      </rPr>
      <t>61:30:0070101:1364</t>
    </r>
  </si>
  <si>
    <r>
      <t>Ростовская обл, Песчанокопский р-н, с Николаевка, пер Чапаева,</t>
    </r>
    <r>
      <rPr>
        <b/>
        <sz val="10"/>
        <color theme="1"/>
        <rFont val="Times New Roman"/>
        <family val="1"/>
        <charset val="204"/>
      </rPr>
      <t xml:space="preserve"> 61:30:0000000:2415</t>
    </r>
  </si>
  <si>
    <r>
      <t xml:space="preserve">Ростовская обл, Песчанокопский р-н, с Поливянка, пер Кооперативный, </t>
    </r>
    <r>
      <rPr>
        <b/>
        <sz val="10"/>
        <color theme="1"/>
        <rFont val="Times New Roman"/>
        <family val="1"/>
        <charset val="204"/>
      </rPr>
      <t>61:30:0008010:1602</t>
    </r>
  </si>
  <si>
    <r>
      <t xml:space="preserve">Ростовская обл, Песчанокопский р-н,Подъезд к с.Николаевка, протяженностью 3,97 км, </t>
    </r>
    <r>
      <rPr>
        <b/>
        <sz val="10"/>
        <color theme="1"/>
        <rFont val="Times New Roman"/>
        <family val="1"/>
        <charset val="204"/>
      </rPr>
      <t>61:30:0600003:1193</t>
    </r>
  </si>
  <si>
    <r>
      <t xml:space="preserve">Ростовская обл, Песчанокопский р-н,Подъезд к с.Поливянка, протяженностью 1,2км, </t>
    </r>
    <r>
      <rPr>
        <b/>
        <sz val="10"/>
        <color theme="1"/>
        <rFont val="Times New Roman"/>
        <family val="1"/>
        <charset val="204"/>
      </rPr>
      <t>61:30:0080101:2145</t>
    </r>
  </si>
  <si>
    <t>ЛЕТНИЦКОЕ СЕЛЬСКОЕ ПОСЕЛЕНИЕ</t>
  </si>
  <si>
    <r>
      <t xml:space="preserve">Ростовская обл, Песчанокопский р-н, с Летник, ул Чехова, </t>
    </r>
    <r>
      <rPr>
        <b/>
        <sz val="10"/>
        <color rgb="FF000000"/>
        <rFont val="Times New Roman"/>
        <family val="1"/>
        <charset val="204"/>
      </rPr>
      <t>61:30:0060101:4434</t>
    </r>
  </si>
  <si>
    <r>
      <t xml:space="preserve">Ростовская обл, Песчанокопский р-н, с Летник подъезд к МТК, </t>
    </r>
    <r>
      <rPr>
        <b/>
        <sz val="10"/>
        <color rgb="FF000000"/>
        <rFont val="Times New Roman"/>
        <family val="1"/>
        <charset val="204"/>
      </rPr>
      <t>61:30:000000:2759</t>
    </r>
  </si>
  <si>
    <r>
      <t xml:space="preserve">Ростовская обл, Песчанокопский р-н, с Летник, ул Ломоносова, </t>
    </r>
    <r>
      <rPr>
        <b/>
        <sz val="10"/>
        <color rgb="FF000000"/>
        <rFont val="Times New Roman"/>
        <family val="1"/>
        <charset val="204"/>
      </rPr>
      <t>61:30:060101:4438</t>
    </r>
  </si>
  <si>
    <r>
      <t xml:space="preserve">Ростовская обл, Песчанокопский р-н, с Летник, ул Некрасова, </t>
    </r>
    <r>
      <rPr>
        <b/>
        <sz val="10"/>
        <color rgb="FF000000"/>
        <rFont val="Times New Roman"/>
        <family val="1"/>
        <charset val="204"/>
      </rPr>
      <t>61:30:0060101:1624</t>
    </r>
  </si>
  <si>
    <r>
      <t xml:space="preserve">Ростовская обл, Песчанокопский р-н, с Летник, ул Ленина, </t>
    </r>
    <r>
      <rPr>
        <b/>
        <sz val="10"/>
        <rFont val="Times New Roman"/>
        <family val="1"/>
        <charset val="204"/>
      </rPr>
      <t>61:30:0060101:3560</t>
    </r>
  </si>
  <si>
    <r>
      <t>Ростовская обл, Песчанокопский р-н, с Летник, ул Комсомольская,</t>
    </r>
    <r>
      <rPr>
        <b/>
        <sz val="10"/>
        <rFont val="Times New Roman"/>
        <family val="1"/>
        <charset val="204"/>
      </rPr>
      <t xml:space="preserve"> 61:30:060101:3556, 61:30:000000:2476</t>
    </r>
  </si>
  <si>
    <r>
      <t xml:space="preserve">Ростовская обл, Песчанокопский р-н, с Летник, ул Степная, </t>
    </r>
    <r>
      <rPr>
        <b/>
        <sz val="10"/>
        <color theme="1"/>
        <rFont val="Times New Roman"/>
        <family val="1"/>
        <charset val="204"/>
      </rPr>
      <t>61:30:0060101:4429</t>
    </r>
  </si>
  <si>
    <r>
      <t xml:space="preserve">Ростовская обл, Песчанокопский р-н, с Летник, ул Московская, </t>
    </r>
    <r>
      <rPr>
        <b/>
        <sz val="10"/>
        <color rgb="FF000000"/>
        <rFont val="Times New Roman"/>
        <family val="1"/>
        <charset val="204"/>
      </rPr>
      <t>61:30:060101:4428</t>
    </r>
  </si>
  <si>
    <r>
      <t xml:space="preserve">Ростовская обл, Песчанокопский р-н, с Летник, ул Лермонтова, </t>
    </r>
    <r>
      <rPr>
        <b/>
        <sz val="10"/>
        <color rgb="FF000000"/>
        <rFont val="Times New Roman"/>
        <family val="1"/>
        <charset val="204"/>
      </rPr>
      <t>61:30:060101:4431</t>
    </r>
  </si>
  <si>
    <r>
      <t xml:space="preserve">Ростовская обл, Песчанокопский р-н, с Летник, ул Мичурина, </t>
    </r>
    <r>
      <rPr>
        <b/>
        <sz val="10"/>
        <color rgb="FF000000"/>
        <rFont val="Times New Roman"/>
        <family val="1"/>
        <charset val="204"/>
      </rPr>
      <t>61:30:0060101:4437</t>
    </r>
  </si>
  <si>
    <r>
      <t xml:space="preserve">Ростовская обл, Песчанокопский р-н, с Летник, ул Пушкина, </t>
    </r>
    <r>
      <rPr>
        <b/>
        <sz val="10"/>
        <color rgb="FF000000"/>
        <rFont val="Times New Roman"/>
        <family val="1"/>
        <charset val="204"/>
      </rPr>
      <t>61:30:060101:1626</t>
    </r>
  </si>
  <si>
    <r>
      <t xml:space="preserve">Ростовская обл, Песчанокопский р-н, с Летник, ул Набережная, </t>
    </r>
    <r>
      <rPr>
        <b/>
        <sz val="10"/>
        <color rgb="FF000000"/>
        <rFont val="Times New Roman"/>
        <family val="1"/>
        <charset val="204"/>
      </rPr>
      <t>61:30:0000000:249</t>
    </r>
  </si>
  <si>
    <r>
      <t xml:space="preserve">Ростовская обл, Песчанокопский р-н, с Летник, ул Советская, </t>
    </r>
    <r>
      <rPr>
        <b/>
        <sz val="10"/>
        <color rgb="FF000000"/>
        <rFont val="Times New Roman"/>
        <family val="1"/>
        <charset val="204"/>
      </rPr>
      <t>61:30:0000000:2475</t>
    </r>
  </si>
  <si>
    <r>
      <t xml:space="preserve">Ростовская обл, Песчанокопский р-н, с Летник, ул Маяковского, </t>
    </r>
    <r>
      <rPr>
        <b/>
        <sz val="10"/>
        <color rgb="FF000000"/>
        <rFont val="Times New Roman"/>
        <family val="1"/>
        <charset val="204"/>
      </rPr>
      <t>61:30:000000:2477</t>
    </r>
  </si>
  <si>
    <r>
      <t>Ростовская обл, Песчанокопский р-н, с Летник, пер Южный,</t>
    </r>
    <r>
      <rPr>
        <b/>
        <sz val="10"/>
        <color rgb="FF000000"/>
        <rFont val="Times New Roman"/>
        <family val="1"/>
        <charset val="204"/>
      </rPr>
      <t xml:space="preserve"> 61:30:060101:4439</t>
    </r>
  </si>
  <si>
    <r>
      <t xml:space="preserve">Ростовская обл, Песчанокопский р-н, с Летник, ул Тихвинская, </t>
    </r>
    <r>
      <rPr>
        <b/>
        <sz val="10"/>
        <color rgb="FF000000"/>
        <rFont val="Times New Roman"/>
        <family val="1"/>
        <charset val="204"/>
      </rPr>
      <t>61:30:0060101:4433</t>
    </r>
  </si>
  <si>
    <r>
      <t xml:space="preserve">Ростовская обл, Песчанокопский р-н, с Летник, ул Кирова, </t>
    </r>
    <r>
      <rPr>
        <b/>
        <sz val="10"/>
        <color rgb="FF000000"/>
        <rFont val="Times New Roman"/>
        <family val="1"/>
        <charset val="204"/>
      </rPr>
      <t>61:30:060101:4436</t>
    </r>
  </si>
  <si>
    <r>
      <t xml:space="preserve">Ростовская обл, Песчанокопский р-н, с Летник, ул Черняховского, </t>
    </r>
    <r>
      <rPr>
        <b/>
        <sz val="10"/>
        <color rgb="FF000000"/>
        <rFont val="Times New Roman"/>
        <family val="1"/>
        <charset val="204"/>
      </rPr>
      <t>61:30:0060101:4430</t>
    </r>
  </si>
  <si>
    <r>
      <t xml:space="preserve">Ростовская обл, Песчанокопский р-н, с Летник, пер Мирный, </t>
    </r>
    <r>
      <rPr>
        <b/>
        <sz val="10"/>
        <color rgb="FF000000"/>
        <rFont val="Times New Roman"/>
        <family val="1"/>
        <charset val="204"/>
      </rPr>
      <t>61:30:0060101:4435</t>
    </r>
  </si>
  <si>
    <r>
      <t xml:space="preserve">Ростовская обл, Песчанокопский р-н, с Летник, ул Калинина, </t>
    </r>
    <r>
      <rPr>
        <b/>
        <sz val="10"/>
        <color rgb="FF000000"/>
        <rFont val="Times New Roman"/>
        <family val="1"/>
        <charset val="204"/>
      </rPr>
      <t>61:30:0000000:2474</t>
    </r>
  </si>
  <si>
    <r>
      <t xml:space="preserve">Ростовская обл, Песчанокопский р-н, с Летник Подъезд к СТК,  </t>
    </r>
    <r>
      <rPr>
        <b/>
        <sz val="10"/>
        <color rgb="FF000000"/>
        <rFont val="Times New Roman"/>
        <family val="1"/>
        <charset val="204"/>
      </rPr>
      <t xml:space="preserve">61:30:0600011:2826; </t>
    </r>
  </si>
  <si>
    <r>
      <t xml:space="preserve">Ростовская обл, Песчанокопский р-н, с Летник, ул Горького, </t>
    </r>
    <r>
      <rPr>
        <b/>
        <sz val="10"/>
        <color rgb="FF000000"/>
        <rFont val="Times New Roman"/>
        <family val="1"/>
        <charset val="204"/>
      </rPr>
      <t>61:30:0060101:1625</t>
    </r>
  </si>
  <si>
    <t>ЖУКОВСКОЕ СЕЛЬСКОЕ ПОСЕЛЕНИЕ</t>
  </si>
  <si>
    <r>
      <t xml:space="preserve"> Ростовская обл., р-н Песчанокопский, с. Жуковское, ул. Ленина, начало объекта: в 31,0 м юго-западнее жил. д №76 по ул. Ленина; в 16,8 м северо-восточнее жил. д №97 по ул. Ленина, конец объекта: в 32,0 м юго-восточнее жил. д №44 по ул. Ленина, в 19,0 м юго-восточнее жил. д №2 по ул. К.Маркса, в 200,0 м юго-западнее жил. д №144 по ул. Ленина, </t>
    </r>
    <r>
      <rPr>
        <b/>
        <sz val="10"/>
        <color rgb="FF000000"/>
        <rFont val="Times New Roman"/>
        <family val="1"/>
        <charset val="204"/>
      </rPr>
      <t xml:space="preserve"> 61:30:0030101:1409</t>
    </r>
  </si>
  <si>
    <r>
      <t xml:space="preserve">Ростовская обл, Песчанокопский р-н, с Жуковское, ул 1 Мая, </t>
    </r>
    <r>
      <rPr>
        <b/>
        <sz val="10"/>
        <color rgb="FF000000"/>
        <rFont val="Times New Roman"/>
        <family val="1"/>
        <charset val="204"/>
      </rPr>
      <t>61:30:0030101:3574</t>
    </r>
  </si>
  <si>
    <r>
      <t xml:space="preserve">Ростовская обл., р-н Песчанокопский, с. Жуковское, ул. Ленина, начало объекта: в 31,0 м юго-западнее жил. д. №76 по ул.Ленина, конец объекта: в 16,8 м. северо-восточнее жил. д. № 97 по ул. Ленина, </t>
    </r>
    <r>
      <rPr>
        <b/>
        <sz val="10"/>
        <color rgb="FF000000"/>
        <rFont val="Times New Roman"/>
        <family val="1"/>
        <charset val="204"/>
      </rPr>
      <t>61:30:0030101:1411</t>
    </r>
  </si>
  <si>
    <r>
      <t>Ростовская обл, Песчанокопский р-н, с Жуковское, ул Стерлева,</t>
    </r>
    <r>
      <rPr>
        <b/>
        <sz val="10"/>
        <color rgb="FF000000"/>
        <rFont val="Times New Roman"/>
        <family val="1"/>
        <charset val="204"/>
      </rPr>
      <t xml:space="preserve"> 61:30:0030101:4116</t>
    </r>
  </si>
  <si>
    <r>
      <t>Ростовская обл, Песчанокопский р-н, с Жуковское, ул Набережная,</t>
    </r>
    <r>
      <rPr>
        <b/>
        <sz val="10"/>
        <color rgb="FF000000"/>
        <rFont val="Times New Roman"/>
        <family val="1"/>
        <charset val="204"/>
      </rPr>
      <t xml:space="preserve"> 61:30:0000000:2693; 61:30:0000000:2694</t>
    </r>
  </si>
  <si>
    <r>
      <t xml:space="preserve">Ростовская обл, Песчанокопский р-н, с Жуковское, ул Речная Ростовская обл, р-н Песчанокопский, с Жуковское, ул Речная, начало объекта: в 96,0 м. северо-западнее жил.д. №15 по ул. Речная, конец объекта: в 35,0 м. юго-западнее жил.д. №26 по ул. Речная, </t>
    </r>
    <r>
      <rPr>
        <b/>
        <sz val="10"/>
        <color rgb="FF000000"/>
        <rFont val="Times New Roman"/>
        <family val="1"/>
        <charset val="204"/>
      </rPr>
      <t>61:30:0030101:1410; 61:30:0030101:1412</t>
    </r>
  </si>
  <si>
    <r>
      <t xml:space="preserve">Ростовская обл, Песчанокопский р-н, с Жуковское, ул Социалистическая, </t>
    </r>
    <r>
      <rPr>
        <b/>
        <sz val="10"/>
        <color rgb="FF000000"/>
        <rFont val="Times New Roman"/>
        <family val="1"/>
        <charset val="204"/>
      </rPr>
      <t>61:30:0030101:4120</t>
    </r>
  </si>
  <si>
    <r>
      <t xml:space="preserve">Ростовская обл, Песчанокопский р-н, с Жуковское, ул Колхозная, </t>
    </r>
    <r>
      <rPr>
        <b/>
        <sz val="10"/>
        <color rgb="FF000000"/>
        <rFont val="Times New Roman"/>
        <family val="1"/>
        <charset val="204"/>
      </rPr>
      <t>61:30:0030101:4125; 61:30:0030101:4122</t>
    </r>
  </si>
  <si>
    <r>
      <t>Ростовская обл, Песчанокопский р-н, с Жуковское, ул Комсомольская,</t>
    </r>
    <r>
      <rPr>
        <b/>
        <sz val="10"/>
        <color rgb="FF000000"/>
        <rFont val="Times New Roman"/>
        <family val="1"/>
        <charset val="204"/>
      </rPr>
      <t xml:space="preserve"> 61:30:0030101:4112</t>
    </r>
  </si>
  <si>
    <r>
      <t>Ростовская обл, Песчанокопский р-н, с Жуковское, ул Павших Борцов,</t>
    </r>
    <r>
      <rPr>
        <b/>
        <sz val="10"/>
        <color rgb="FF000000"/>
        <rFont val="Times New Roman"/>
        <family val="1"/>
        <charset val="204"/>
      </rPr>
      <t>61:30:0030101:4130</t>
    </r>
  </si>
  <si>
    <r>
      <t>Ростовская обл, Песчанокопский р-н, с Жуковское, ул Гагарина,</t>
    </r>
    <r>
      <rPr>
        <b/>
        <sz val="10"/>
        <color rgb="FF000000"/>
        <rFont val="Times New Roman"/>
        <family val="1"/>
        <charset val="204"/>
      </rPr>
      <t xml:space="preserve"> 61:30:0030101:4127;61:30:0030101:4107</t>
    </r>
  </si>
  <si>
    <r>
      <t xml:space="preserve">Ростовская обл, Песчанокопский р-н, с Жуковское, ул Карла Маркса </t>
    </r>
    <r>
      <rPr>
        <b/>
        <sz val="10"/>
        <color rgb="FF000000"/>
        <rFont val="Times New Roman"/>
        <family val="1"/>
        <charset val="204"/>
      </rPr>
      <t>61:30:0030101:4123,61:30:0030101:4124</t>
    </r>
  </si>
  <si>
    <r>
      <t xml:space="preserve">Ростовская обл, Песчанокопский р-н, с Жуковское, ул Октябрьская, </t>
    </r>
    <r>
      <rPr>
        <b/>
        <sz val="10"/>
        <color rgb="FF000000"/>
        <rFont val="Times New Roman"/>
        <family val="1"/>
        <charset val="204"/>
      </rPr>
      <t>61:30:0030101:4110</t>
    </r>
  </si>
  <si>
    <r>
      <t xml:space="preserve">Ростовская обл, Песчанокопский р-н, с Жуковское, ул Семашко, </t>
    </r>
    <r>
      <rPr>
        <b/>
        <sz val="10"/>
        <color rgb="FF000000"/>
        <rFont val="Times New Roman"/>
        <family val="1"/>
        <charset val="204"/>
      </rPr>
      <t>61:30:0030101:4121</t>
    </r>
  </si>
  <si>
    <r>
      <t xml:space="preserve">Ростовская обл, Песчанокопский р-н, с Жуковское, ул Киевская, </t>
    </r>
    <r>
      <rPr>
        <b/>
        <sz val="10"/>
        <color rgb="FF000000"/>
        <rFont val="Times New Roman"/>
        <family val="1"/>
        <charset val="204"/>
      </rPr>
      <t>61:30:0030101:4111</t>
    </r>
  </si>
  <si>
    <r>
      <t xml:space="preserve">Ростовская обл, Песчанокопский р-н, с Жуковское, ул Ростовская, </t>
    </r>
    <r>
      <rPr>
        <b/>
        <sz val="10"/>
        <color rgb="FF000000"/>
        <rFont val="Times New Roman"/>
        <family val="1"/>
        <charset val="204"/>
      </rPr>
      <t>61:30:0030101:4114, 61:30:0000000:2695</t>
    </r>
  </si>
  <si>
    <r>
      <t>Ростовская обл, Песчанокопский р-н, с Жуковское, ул Степная,</t>
    </r>
    <r>
      <rPr>
        <b/>
        <sz val="10"/>
        <color rgb="FF000000"/>
        <rFont val="Times New Roman"/>
        <family val="1"/>
        <charset val="204"/>
      </rPr>
      <t xml:space="preserve"> 61:30:0000000:2696, 61:30:0000000:2691</t>
    </r>
  </si>
  <si>
    <r>
      <t xml:space="preserve">Ростовская обл, Песчанокопский р-н, с Жуковское, ул Кирова, </t>
    </r>
    <r>
      <rPr>
        <b/>
        <sz val="10"/>
        <color rgb="FF000000"/>
        <rFont val="Times New Roman"/>
        <family val="1"/>
        <charset val="204"/>
      </rPr>
      <t>61:30:0030101:4113</t>
    </r>
  </si>
  <si>
    <r>
      <t xml:space="preserve">Ростовская обл, Песчанокопский р-н, с Жуковское, ул Садовая, </t>
    </r>
    <r>
      <rPr>
        <b/>
        <sz val="10"/>
        <color rgb="FF000000"/>
        <rFont val="Times New Roman"/>
        <family val="1"/>
        <charset val="204"/>
      </rPr>
      <t>61:30:0030101:4117</t>
    </r>
  </si>
  <si>
    <r>
      <t xml:space="preserve">Ростовская обл, Песчанокопский р-н, с Жуковское, ул Московская, </t>
    </r>
    <r>
      <rPr>
        <b/>
        <sz val="10"/>
        <color rgb="FF000000"/>
        <rFont val="Times New Roman"/>
        <family val="1"/>
        <charset val="204"/>
      </rPr>
      <t>61:30:0030101:4128</t>
    </r>
  </si>
  <si>
    <r>
      <t>Ростовская обл, Песчанокопский р-н, с Жуковское, ул Ленинградская,</t>
    </r>
    <r>
      <rPr>
        <b/>
        <sz val="10"/>
        <color rgb="FF000000"/>
        <rFont val="Times New Roman"/>
        <family val="1"/>
        <charset val="204"/>
      </rPr>
      <t xml:space="preserve"> 61:30:0000000:2692</t>
    </r>
  </si>
  <si>
    <r>
      <t>Ростовская обл, Песчанокопский р-н, с Жуковское, ул Крупская,</t>
    </r>
    <r>
      <rPr>
        <b/>
        <sz val="10"/>
        <color rgb="FF000000"/>
        <rFont val="Times New Roman"/>
        <family val="1"/>
        <charset val="204"/>
      </rPr>
      <t xml:space="preserve"> 61:30:0030101:4119</t>
    </r>
  </si>
  <si>
    <r>
      <t>Ростовская обл, Песчанокопский р-н, с Жуковское, ул Советская,</t>
    </r>
    <r>
      <rPr>
        <b/>
        <sz val="10"/>
        <color rgb="FF000000"/>
        <rFont val="Times New Roman"/>
        <family val="1"/>
        <charset val="204"/>
      </rPr>
      <t xml:space="preserve"> 61:30:0030101:4109,61:30:0030101:4108</t>
    </r>
  </si>
  <si>
    <t xml:space="preserve"> РАССЫПНЕНСКОЕ СЕЛЬСКОЕ ПОСЕЛЕНИЕ</t>
  </si>
  <si>
    <r>
      <t xml:space="preserve">Ростовская обл, Песчанокопский р-н, с Рассыпное, ул Ленина </t>
    </r>
    <r>
      <rPr>
        <b/>
        <sz val="10"/>
        <color rgb="FF000000"/>
        <rFont val="Times New Roman"/>
        <family val="1"/>
        <charset val="204"/>
      </rPr>
      <t>61:30:0000000:2416,  61:30:0100101:1980</t>
    </r>
  </si>
  <si>
    <r>
      <t xml:space="preserve">Ростовская обл, Песчанокопский р-н, с Рассыпное, ул Набережная, </t>
    </r>
    <r>
      <rPr>
        <b/>
        <sz val="10"/>
        <color rgb="FF000000"/>
        <rFont val="Times New Roman"/>
        <family val="1"/>
        <charset val="204"/>
      </rPr>
      <t>61:30:0000000:2423</t>
    </r>
  </si>
  <si>
    <r>
      <t xml:space="preserve">Ростовская обл, Песчанокопский р-н, с Рассыпное, ул Центральная, </t>
    </r>
    <r>
      <rPr>
        <b/>
        <sz val="10"/>
        <color rgb="FF000000"/>
        <rFont val="Times New Roman"/>
        <family val="1"/>
        <charset val="204"/>
      </rPr>
      <t>61:30:0100101:1979,  61:30:0100101:1988; 61:30:0100101:1986</t>
    </r>
  </si>
  <si>
    <r>
      <t>Ростовская обл, Песчанокопский р-н, с Рассыпное, ул Чапаева,</t>
    </r>
    <r>
      <rPr>
        <b/>
        <sz val="10"/>
        <color rgb="FF000000"/>
        <rFont val="Times New Roman"/>
        <family val="1"/>
        <charset val="204"/>
      </rPr>
      <t xml:space="preserve"> 61:30:0100101:2001</t>
    </r>
  </si>
  <si>
    <r>
      <t xml:space="preserve">Ростовская обл, Песчанокопский р-н, с Рассыпное, пер Веселый, </t>
    </r>
    <r>
      <rPr>
        <b/>
        <sz val="10"/>
        <color rgb="FF000000"/>
        <rFont val="Times New Roman"/>
        <family val="1"/>
        <charset val="204"/>
      </rPr>
      <t>61:30:0100101:2002</t>
    </r>
  </si>
  <si>
    <r>
      <t xml:space="preserve">Ростовская обл, Песчанокопский р-н, с Рассыпное, ул Садовая, </t>
    </r>
    <r>
      <rPr>
        <b/>
        <sz val="10"/>
        <color rgb="FF000000"/>
        <rFont val="Times New Roman"/>
        <family val="1"/>
        <charset val="204"/>
      </rPr>
      <t>61:30:0100101:2000</t>
    </r>
  </si>
  <si>
    <r>
      <t xml:space="preserve">Ростовская обл, Песчанокопский р-н, с Рассыпное, ул Молодежная, </t>
    </r>
    <r>
      <rPr>
        <b/>
        <sz val="10"/>
        <color rgb="FF000000"/>
        <rFont val="Times New Roman"/>
        <family val="1"/>
        <charset val="204"/>
      </rPr>
      <t>61:30:0100101:1998</t>
    </r>
  </si>
  <si>
    <r>
      <t>Ростовская обл, Песчанокопский р-н, с Рассыпное, ул Жилко,</t>
    </r>
    <r>
      <rPr>
        <b/>
        <sz val="10"/>
        <color rgb="FF000000"/>
        <rFont val="Times New Roman"/>
        <family val="1"/>
        <charset val="204"/>
      </rPr>
      <t xml:space="preserve"> 61:30:0100101:1985</t>
    </r>
  </si>
  <si>
    <r>
      <t xml:space="preserve">Ростовская обл, Песчанокопский р-н, с Рассыпное, ул Кирова, </t>
    </r>
    <r>
      <rPr>
        <b/>
        <sz val="10"/>
        <color rgb="FF000000"/>
        <rFont val="Times New Roman"/>
        <family val="1"/>
        <charset val="204"/>
      </rPr>
      <t>61:30:0100101:1989</t>
    </r>
  </si>
  <si>
    <r>
      <t>Ростовская обл, Песчанокопский р-н, с Рассыпное, ул. Западная,</t>
    </r>
    <r>
      <rPr>
        <b/>
        <sz val="10"/>
        <color rgb="FF000000"/>
        <rFont val="Times New Roman"/>
        <family val="1"/>
        <charset val="204"/>
      </rPr>
      <t xml:space="preserve"> 61:30:0100101:1978</t>
    </r>
  </si>
  <si>
    <r>
      <t xml:space="preserve">Ростовская обл, Песчанокопский р-н, с Рассыпное, ул Дальняя, </t>
    </r>
    <r>
      <rPr>
        <b/>
        <sz val="10"/>
        <color rgb="FF000000"/>
        <rFont val="Times New Roman"/>
        <family val="1"/>
        <charset val="204"/>
      </rPr>
      <t>61:30:0100101:2004</t>
    </r>
  </si>
  <si>
    <r>
      <t xml:space="preserve">Ростовская обл, Песчанокопский р-н, с Рассыпное, ул Калинина, </t>
    </r>
    <r>
      <rPr>
        <b/>
        <sz val="10"/>
        <color rgb="FF000000"/>
        <rFont val="Times New Roman"/>
        <family val="1"/>
        <charset val="204"/>
      </rPr>
      <t>61:30:0100101:1997</t>
    </r>
  </si>
  <si>
    <r>
      <t xml:space="preserve">Ростовская обл, Песчанокопский р-н, с Рассыпное, ул Октябрьская, </t>
    </r>
    <r>
      <rPr>
        <b/>
        <sz val="10"/>
        <color rgb="FF000000"/>
        <rFont val="Times New Roman"/>
        <family val="1"/>
        <charset val="204"/>
      </rPr>
      <t>61:30:0100101:1999</t>
    </r>
  </si>
  <si>
    <r>
      <t xml:space="preserve">Ростовская обл, Песчанокопский р-н, с Рассыпное, ул Школьная, </t>
    </r>
    <r>
      <rPr>
        <b/>
        <sz val="10"/>
        <color rgb="FF000000"/>
        <rFont val="Times New Roman"/>
        <family val="1"/>
        <charset val="204"/>
      </rPr>
      <t>61:30:0100101:1976</t>
    </r>
  </si>
  <si>
    <r>
      <t xml:space="preserve">Ростовская обл, Песчанокопский р-н, с Рассыпное, ул Кооперативная, </t>
    </r>
    <r>
      <rPr>
        <b/>
        <sz val="10"/>
        <color rgb="FF000000"/>
        <rFont val="Times New Roman"/>
        <family val="1"/>
        <charset val="204"/>
      </rPr>
      <t>61:30:0100101:2003</t>
    </r>
  </si>
  <si>
    <r>
      <t>Ростовская обл, Песчанокопский р-н, с Рассыпное, ул Котовского,</t>
    </r>
    <r>
      <rPr>
        <b/>
        <sz val="10"/>
        <color rgb="FF000000"/>
        <rFont val="Times New Roman"/>
        <family val="1"/>
        <charset val="204"/>
      </rPr>
      <t xml:space="preserve"> 61:30:0100101:1990</t>
    </r>
  </si>
  <si>
    <r>
      <t xml:space="preserve">Ростовская обл, Песчанокопский р-н, с Рассыпное, ул Первомайская, </t>
    </r>
    <r>
      <rPr>
        <b/>
        <sz val="10"/>
        <color rgb="FF000000"/>
        <rFont val="Times New Roman"/>
        <family val="1"/>
        <charset val="204"/>
      </rPr>
      <t>61:30:0100101:2007</t>
    </r>
  </si>
  <si>
    <r>
      <t xml:space="preserve">Ростовская обл, Песчанокопский р-н, с Рассыпное, ул Северная, </t>
    </r>
    <r>
      <rPr>
        <b/>
        <sz val="10"/>
        <color rgb="FF000000"/>
        <rFont val="Times New Roman"/>
        <family val="1"/>
        <charset val="204"/>
      </rPr>
      <t>61:30:0100101:1977</t>
    </r>
  </si>
  <si>
    <r>
      <t>Ростовская обл, Песчанокопский р-н, с Рассыпное,Автомобильная дорога местного значения IV категории,</t>
    </r>
    <r>
      <rPr>
        <b/>
        <sz val="10"/>
        <rFont val="Times New Roman"/>
        <family val="1"/>
        <charset val="204"/>
      </rPr>
      <t>61:30:0600007:2216</t>
    </r>
  </si>
  <si>
    <r>
      <t xml:space="preserve">Автомобильная дорога от сооружения дорожного транспорта 61:30:0100101:1977 до автомобильной дороги РО Песчанокопский р-н автомобильная дорога "Красная Поляна-с.Рассыпное" (до а/д г.Ростов-на-Дону (от магистрали "Дон")-г.Ставрополь (до границы Ставропольского края)" </t>
    </r>
    <r>
      <rPr>
        <b/>
        <sz val="10"/>
        <rFont val="Times New Roman"/>
        <family val="1"/>
        <charset val="204"/>
      </rPr>
      <t>61:30:0000000:3016</t>
    </r>
  </si>
  <si>
    <t>Перечень автомобильных дорог общего пользования местного значения в Песчанокопском районе</t>
  </si>
  <si>
    <t>Песчанокопского района</t>
  </si>
  <si>
    <t>ИТОГО по Песчанокопскому району</t>
  </si>
  <si>
    <t>Управляющий делами</t>
  </si>
  <si>
    <t>Администрации Песчанокопского района</t>
  </si>
  <si>
    <t>Купина О.В.</t>
  </si>
  <si>
    <r>
      <t>Ростовская обл, Песчанокопский р-н, с Жуковское, ул Школьная</t>
    </r>
    <r>
      <rPr>
        <b/>
        <sz val="10"/>
        <color rgb="FF000000"/>
        <rFont val="Times New Roman"/>
        <family val="1"/>
        <charset val="204"/>
      </rPr>
      <t>,61:30:0030101:4118,61:30:0030101:4115</t>
    </r>
  </si>
  <si>
    <r>
      <t>Ростовская обл., р-н Песчанокопский, с. Жуковское, ул. Школьная. Автомобильный</t>
    </r>
    <r>
      <rPr>
        <b/>
        <sz val="10"/>
        <color rgb="FF000000"/>
        <rFont val="Times New Roman"/>
        <family val="1"/>
        <charset val="204"/>
      </rPr>
      <t xml:space="preserve"> мост</t>
    </r>
    <r>
      <rPr>
        <sz val="10"/>
        <color rgb="FF000000"/>
        <rFont val="Times New Roman"/>
        <family val="1"/>
        <charset val="204"/>
      </rPr>
      <t xml:space="preserve"> асфальтобетонный через реку Егорлык.  </t>
    </r>
    <r>
      <rPr>
        <b/>
        <sz val="10"/>
        <color rgb="FF000000"/>
        <rFont val="Times New Roman"/>
        <family val="1"/>
        <charset val="204"/>
      </rPr>
      <t>61:30:0030101:3573</t>
    </r>
  </si>
  <si>
    <r>
      <t>Ростовская обл, Песчанокопский р-н,дорога  с.Развильное-с.Жуковское ,</t>
    </r>
    <r>
      <rPr>
        <b/>
        <sz val="10"/>
        <color theme="1"/>
        <rFont val="Times New Roman"/>
        <family val="1"/>
        <charset val="204"/>
      </rPr>
      <t>61:30:0000000:2156; 61:30:0000000:2168; 61:30:0000000:2166; 61:30:0000000:2167</t>
    </r>
  </si>
  <si>
    <r>
      <t xml:space="preserve">Автомобильная дорога с.Развильное-с.Поливянка, </t>
    </r>
    <r>
      <rPr>
        <b/>
        <sz val="10"/>
        <color rgb="FF000000"/>
        <rFont val="Times New Roman"/>
        <family val="1"/>
        <charset val="204"/>
      </rPr>
      <t>61:30:0000000:2154; 61:30:0600006:1444; 61:30:0000000:2155:</t>
    </r>
  </si>
  <si>
    <r>
      <t xml:space="preserve">Ростовская обл., Песчанокопский р-он южный объезд с.Богородицкое, </t>
    </r>
    <r>
      <rPr>
        <b/>
        <sz val="10"/>
        <color rgb="FF000000"/>
        <rFont val="Times New Roman"/>
        <family val="1"/>
        <charset val="204"/>
      </rPr>
      <t>61:30:0000000:2165; 61:30:0000000:2163; 61:30:0000000:2164</t>
    </r>
  </si>
  <si>
    <r>
      <t xml:space="preserve">Ростовская обл, Песчанокопский р-н, с Красная Поляна, пл Школьная, </t>
    </r>
    <r>
      <rPr>
        <b/>
        <sz val="10"/>
        <color rgb="FF000000"/>
        <rFont val="Times New Roman"/>
        <family val="1"/>
        <charset val="204"/>
      </rPr>
      <t>61:30:0050101:4041; 61:30:0050101:4032; 61:30:0050101:4043</t>
    </r>
  </si>
  <si>
    <r>
      <t xml:space="preserve">Ростовская обл, Песчанокопский р-н, с Летник, ул. Черняховского, </t>
    </r>
    <r>
      <rPr>
        <b/>
        <sz val="10"/>
        <color theme="1"/>
        <rFont val="Times New Roman"/>
        <family val="1"/>
        <charset val="204"/>
      </rPr>
      <t>61:30:0060101:4430</t>
    </r>
  </si>
  <si>
    <r>
      <t xml:space="preserve">Ростовская обл, Песчанокопский р-н, с Летник, пер.Мирный, </t>
    </r>
    <r>
      <rPr>
        <b/>
        <sz val="10"/>
        <color theme="1"/>
        <rFont val="Times New Roman"/>
        <family val="1"/>
        <charset val="204"/>
      </rPr>
      <t>61:30:0060101:4435</t>
    </r>
  </si>
  <si>
    <r>
      <t xml:space="preserve">Ростовская обл, Песчанокопский р-н, х Волго-Дон, ул Речная, </t>
    </r>
    <r>
      <rPr>
        <b/>
        <sz val="10"/>
        <color theme="1"/>
        <rFont val="Times New Roman"/>
        <family val="1"/>
        <charset val="204"/>
      </rPr>
      <t>61:30:0090201:59</t>
    </r>
  </si>
  <si>
    <r>
      <t xml:space="preserve">Ростовская обл, р-н Песчанокопский, с Поливянка, ул Ленина Начало объекта :в 17,8 м юго-восточнее жил.д. №3 по ул. Советская. Конец объекта: в 36,0 м восточнее жил.д.№64 по ул. Ленина, </t>
    </r>
    <r>
      <rPr>
        <b/>
        <sz val="10"/>
        <color theme="1"/>
        <rFont val="Times New Roman"/>
        <family val="1"/>
        <charset val="204"/>
      </rPr>
      <t xml:space="preserve"> 61:30:0080101:1766</t>
    </r>
  </si>
  <si>
    <r>
      <t xml:space="preserve">Ростовская область муниципальный район Песчанокопский, сельское поселение Богородицкое, село Богородицкое, переулок Советский № 11-31 </t>
    </r>
    <r>
      <rPr>
        <b/>
        <sz val="10"/>
        <color rgb="FF000000"/>
        <rFont val="Times New Roman"/>
        <family val="1"/>
        <charset val="204"/>
      </rPr>
      <t>61:30:0020101:3645</t>
    </r>
  </si>
  <si>
    <r>
      <t xml:space="preserve">Ростовская область, р-н Песчанокопский, с Богородицкое, пер.Советский №2-28 </t>
    </r>
    <r>
      <rPr>
        <b/>
        <sz val="10"/>
        <color rgb="FF000000"/>
        <rFont val="Times New Roman"/>
        <family val="1"/>
        <charset val="204"/>
      </rPr>
      <t>61:30:0020101:3639</t>
    </r>
  </si>
  <si>
    <r>
      <t xml:space="preserve">Ростовская область, Песчанокопский район, х.Мухин, ул.Колхозная </t>
    </r>
    <r>
      <rPr>
        <b/>
        <sz val="10"/>
        <color rgb="FF000000"/>
        <rFont val="Times New Roman"/>
        <family val="1"/>
        <charset val="204"/>
      </rPr>
      <t>61:30:0000000:3242</t>
    </r>
  </si>
  <si>
    <r>
      <t xml:space="preserve">Ростовская область, Песчанокопский район, с.Богородицкое, ул. Набережная </t>
    </r>
    <r>
      <rPr>
        <b/>
        <sz val="10"/>
        <color rgb="FF000000"/>
        <rFont val="Times New Roman"/>
        <family val="1"/>
        <charset val="204"/>
      </rPr>
      <t>61:30:0000000:3241</t>
    </r>
  </si>
  <si>
    <r>
      <t xml:space="preserve">Ростовская область, Песчанокопский район, с. Богородицкое, ул.Зеленый Клин </t>
    </r>
    <r>
      <rPr>
        <b/>
        <sz val="10"/>
        <color theme="1"/>
        <rFont val="Times New Roman"/>
        <family val="1"/>
        <charset val="204"/>
      </rPr>
      <t>61:30:0020101:3988</t>
    </r>
  </si>
  <si>
    <t>к постановлению Администрации</t>
  </si>
  <si>
    <t xml:space="preserve">        от 26.12.2023    № 1401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</si>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</sst>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9"/>
  <sheetViews>
    <sheetView tabSelected="1" view="pageBreakPreview" zoomScale="130" zoomScaleNormal="100" zoomScaleSheetLayoutView="130" workbookViewId="0">
      <selection activeCell="J1" sqref="J1:L1"/>
    </sheetView>
  </sheetViews>
  <sheetFormatPr defaultRowHeight="15" x14ac:dyDescent="0.25"/>
  <cols>
    <col min="1" max="1" width="7" customWidth="1"/>
    <col min="6" max="6" width="9.140625" customWidth="1"/>
    <col min="7" max="7" width="10" customWidth="1"/>
    <col min="8" max="8" width="12.28515625" customWidth="1"/>
    <col min="9" max="9" width="10.7109375" customWidth="1"/>
    <col min="10" max="10" width="8.7109375" customWidth="1"/>
    <col min="11" max="11" width="10.42578125" customWidth="1"/>
    <col min="12" max="12" width="5.7109375" customWidth="1"/>
  </cols>
  <sheetData>
    <row r="1" spans="1:12" x14ac:dyDescent="0.25">
      <c r="I1" s="43"/>
      <c r="J1" s="91" t="s">
        <v>337</v>
      </c>
      <c r="K1" s="91"/>
      <c r="L1" s="91"/>
    </row>
    <row r="2" spans="1:12" x14ac:dyDescent="0.25">
      <c r="I2" s="91" t="s">
        <v>335</v>
      </c>
      <c r="J2" s="91"/>
      <c r="K2" s="91"/>
      <c r="L2" s="91"/>
    </row>
    <row r="3" spans="1:12" x14ac:dyDescent="0.25">
      <c r="I3" s="91" t="s">
        <v>315</v>
      </c>
      <c r="J3" s="91"/>
      <c r="K3" s="91"/>
      <c r="L3" s="91"/>
    </row>
    <row r="4" spans="1:12" x14ac:dyDescent="0.25">
      <c r="I4" s="91" t="s">
        <v>336</v>
      </c>
      <c r="J4" s="91"/>
      <c r="K4" s="91"/>
      <c r="L4" s="91"/>
    </row>
    <row r="5" spans="1:12" ht="29.25" customHeight="1" x14ac:dyDescent="0.25">
      <c r="A5" s="92" t="s">
        <v>314</v>
      </c>
      <c r="B5" s="92"/>
      <c r="C5" s="92"/>
      <c r="D5" s="92"/>
      <c r="E5" s="92"/>
      <c r="F5" s="92"/>
      <c r="G5" s="92"/>
      <c r="H5" s="92"/>
      <c r="I5" s="92"/>
      <c r="J5" s="92"/>
      <c r="K5" s="92"/>
    </row>
    <row r="6" spans="1:12" ht="18.75" hidden="1" x14ac:dyDescent="0.3">
      <c r="A6" s="3"/>
      <c r="B6" s="3"/>
      <c r="C6" s="3"/>
      <c r="D6" s="3"/>
      <c r="E6" s="3"/>
      <c r="F6" s="3"/>
      <c r="G6" s="3"/>
      <c r="H6" s="3"/>
    </row>
    <row r="7" spans="1:12" ht="30" hidden="1" customHeight="1" x14ac:dyDescent="0.25">
      <c r="A7" s="44"/>
      <c r="B7" s="44"/>
      <c r="C7" s="44"/>
      <c r="D7" s="44"/>
      <c r="E7" s="44"/>
      <c r="F7" s="44"/>
      <c r="G7" s="44"/>
      <c r="H7" s="44"/>
    </row>
    <row r="8" spans="1:12" hidden="1" x14ac:dyDescent="0.25"/>
    <row r="9" spans="1:12" ht="15.75" hidden="1" x14ac:dyDescent="0.25">
      <c r="D9" s="1"/>
      <c r="E9" s="1"/>
      <c r="F9" s="1"/>
      <c r="G9" s="52"/>
      <c r="H9" s="52"/>
    </row>
    <row r="10" spans="1:12" ht="15.75" hidden="1" x14ac:dyDescent="0.25">
      <c r="D10" s="53"/>
      <c r="E10" s="53"/>
      <c r="F10" s="53"/>
      <c r="G10" s="53"/>
      <c r="H10" s="53"/>
    </row>
    <row r="11" spans="1:12" ht="15.75" hidden="1" x14ac:dyDescent="0.25">
      <c r="D11" s="1"/>
      <c r="E11" s="1"/>
      <c r="F11" s="53"/>
      <c r="G11" s="53"/>
      <c r="H11" s="53"/>
    </row>
    <row r="12" spans="1:12" hidden="1" x14ac:dyDescent="0.25"/>
    <row r="13" spans="1:12" hidden="1" x14ac:dyDescent="0.25">
      <c r="A13" s="54"/>
      <c r="B13" s="54"/>
      <c r="C13" s="54"/>
      <c r="D13" s="54"/>
      <c r="E13" s="54"/>
      <c r="F13" s="54"/>
      <c r="G13" s="54"/>
      <c r="H13" s="54"/>
    </row>
    <row r="14" spans="1:12" ht="1.5" hidden="1" customHeight="1" x14ac:dyDescent="0.25">
      <c r="A14" s="54"/>
      <c r="B14" s="54"/>
      <c r="C14" s="54"/>
      <c r="D14" s="54"/>
      <c r="E14" s="54"/>
      <c r="F14" s="54"/>
      <c r="G14" s="54"/>
      <c r="H14" s="54"/>
    </row>
    <row r="16" spans="1:12" ht="53.25" customHeight="1" x14ac:dyDescent="0.25">
      <c r="A16" s="6" t="s">
        <v>0</v>
      </c>
      <c r="B16" s="55" t="s">
        <v>99</v>
      </c>
      <c r="C16" s="55"/>
      <c r="D16" s="55"/>
      <c r="E16" s="55"/>
      <c r="F16" s="55"/>
      <c r="G16" s="55"/>
      <c r="H16" s="29" t="s">
        <v>12</v>
      </c>
      <c r="I16" s="28" t="s">
        <v>10</v>
      </c>
      <c r="J16" s="28" t="s">
        <v>11</v>
      </c>
      <c r="K16" s="28" t="s">
        <v>13</v>
      </c>
    </row>
    <row r="17" spans="1:11" ht="18.75" customHeight="1" x14ac:dyDescent="0.25">
      <c r="A17" s="70" t="s">
        <v>101</v>
      </c>
      <c r="B17" s="71"/>
      <c r="C17" s="71"/>
      <c r="D17" s="71"/>
      <c r="E17" s="71"/>
      <c r="F17" s="71"/>
      <c r="G17" s="71"/>
      <c r="H17" s="71"/>
      <c r="I17" s="20"/>
      <c r="J17" s="20"/>
      <c r="K17" s="20"/>
    </row>
    <row r="18" spans="1:11" ht="26.25" customHeight="1" x14ac:dyDescent="0.25">
      <c r="A18" s="5">
        <v>1</v>
      </c>
      <c r="B18" s="45" t="s">
        <v>14</v>
      </c>
      <c r="C18" s="45"/>
      <c r="D18" s="45"/>
      <c r="E18" s="45"/>
      <c r="F18" s="45"/>
      <c r="G18" s="45"/>
      <c r="H18" s="23">
        <v>0.47</v>
      </c>
      <c r="I18" s="5"/>
      <c r="J18" s="5">
        <v>0.47</v>
      </c>
      <c r="K18" s="5"/>
    </row>
    <row r="19" spans="1:11" ht="28.5" customHeight="1" x14ac:dyDescent="0.25">
      <c r="A19" s="5">
        <v>2</v>
      </c>
      <c r="B19" s="45" t="s">
        <v>16</v>
      </c>
      <c r="C19" s="45"/>
      <c r="D19" s="45"/>
      <c r="E19" s="45"/>
      <c r="F19" s="45"/>
      <c r="G19" s="45"/>
      <c r="H19" s="24">
        <v>1.135</v>
      </c>
      <c r="I19" s="5">
        <v>1.135</v>
      </c>
      <c r="J19" s="5"/>
      <c r="K19" s="5"/>
    </row>
    <row r="20" spans="1:11" ht="25.5" customHeight="1" x14ac:dyDescent="0.25">
      <c r="A20" s="5">
        <v>3</v>
      </c>
      <c r="B20" s="45" t="s">
        <v>15</v>
      </c>
      <c r="C20" s="45"/>
      <c r="D20" s="45"/>
      <c r="E20" s="45"/>
      <c r="F20" s="45"/>
      <c r="G20" s="45"/>
      <c r="H20" s="24">
        <v>0.35</v>
      </c>
      <c r="I20" s="5"/>
      <c r="J20" s="5">
        <v>0.35</v>
      </c>
      <c r="K20" s="5"/>
    </row>
    <row r="21" spans="1:11" ht="25.5" customHeight="1" x14ac:dyDescent="0.25">
      <c r="A21" s="5">
        <v>4</v>
      </c>
      <c r="B21" s="45" t="s">
        <v>17</v>
      </c>
      <c r="C21" s="45"/>
      <c r="D21" s="45"/>
      <c r="E21" s="45"/>
      <c r="F21" s="45"/>
      <c r="G21" s="45"/>
      <c r="H21" s="24">
        <v>0.68500000000000005</v>
      </c>
      <c r="I21" s="5">
        <v>0.68500000000000005</v>
      </c>
      <c r="J21" s="5"/>
      <c r="K21" s="5"/>
    </row>
    <row r="22" spans="1:11" ht="24" customHeight="1" x14ac:dyDescent="0.25">
      <c r="A22" s="5">
        <v>5</v>
      </c>
      <c r="B22" s="45" t="s">
        <v>18</v>
      </c>
      <c r="C22" s="45"/>
      <c r="D22" s="45"/>
      <c r="E22" s="45"/>
      <c r="F22" s="45"/>
      <c r="G22" s="45"/>
      <c r="H22" s="24">
        <v>0.47</v>
      </c>
      <c r="I22" s="5">
        <v>0.47</v>
      </c>
      <c r="J22" s="5"/>
      <c r="K22" s="5"/>
    </row>
    <row r="23" spans="1:11" ht="27.75" customHeight="1" x14ac:dyDescent="0.25">
      <c r="A23" s="5">
        <v>6</v>
      </c>
      <c r="B23" s="45" t="s">
        <v>19</v>
      </c>
      <c r="C23" s="45"/>
      <c r="D23" s="45"/>
      <c r="E23" s="45"/>
      <c r="F23" s="45"/>
      <c r="G23" s="45"/>
      <c r="H23" s="24">
        <v>0.31</v>
      </c>
      <c r="I23" s="5">
        <v>0.31</v>
      </c>
      <c r="J23" s="5"/>
      <c r="K23" s="5"/>
    </row>
    <row r="24" spans="1:11" ht="26.25" customHeight="1" x14ac:dyDescent="0.25">
      <c r="A24" s="5">
        <v>7</v>
      </c>
      <c r="B24" s="45" t="s">
        <v>20</v>
      </c>
      <c r="C24" s="45"/>
      <c r="D24" s="45"/>
      <c r="E24" s="45"/>
      <c r="F24" s="45"/>
      <c r="G24" s="45"/>
      <c r="H24" s="17">
        <v>0.3</v>
      </c>
      <c r="I24" s="5"/>
      <c r="J24" s="5">
        <v>0.3</v>
      </c>
      <c r="K24" s="5"/>
    </row>
    <row r="25" spans="1:11" ht="27.75" customHeight="1" x14ac:dyDescent="0.25">
      <c r="A25" s="5">
        <v>8</v>
      </c>
      <c r="B25" s="46" t="s">
        <v>21</v>
      </c>
      <c r="C25" s="46"/>
      <c r="D25" s="46"/>
      <c r="E25" s="46"/>
      <c r="F25" s="46"/>
      <c r="G25" s="46"/>
      <c r="H25" s="17">
        <v>0.2</v>
      </c>
      <c r="I25" s="5"/>
      <c r="J25" s="5"/>
      <c r="K25" s="5">
        <v>0.2</v>
      </c>
    </row>
    <row r="26" spans="1:11" ht="26.25" customHeight="1" x14ac:dyDescent="0.25">
      <c r="A26" s="5">
        <v>9</v>
      </c>
      <c r="B26" s="46" t="s">
        <v>22</v>
      </c>
      <c r="C26" s="46"/>
      <c r="D26" s="46"/>
      <c r="E26" s="46"/>
      <c r="F26" s="46"/>
      <c r="G26" s="46"/>
      <c r="H26" s="17">
        <v>4.2</v>
      </c>
      <c r="I26" s="5"/>
      <c r="J26" s="5"/>
      <c r="K26" s="5">
        <v>4.2</v>
      </c>
    </row>
    <row r="27" spans="1:11" ht="24.75" customHeight="1" x14ac:dyDescent="0.25">
      <c r="A27" s="5">
        <v>10</v>
      </c>
      <c r="B27" s="46" t="s">
        <v>23</v>
      </c>
      <c r="C27" s="46"/>
      <c r="D27" s="46"/>
      <c r="E27" s="46"/>
      <c r="F27" s="46"/>
      <c r="G27" s="46"/>
      <c r="H27" s="17">
        <f>I27+J27+K27</f>
        <v>0.34499999999999997</v>
      </c>
      <c r="I27" s="5"/>
      <c r="J27" s="5"/>
      <c r="K27" s="5">
        <v>0.34499999999999997</v>
      </c>
    </row>
    <row r="28" spans="1:11" ht="26.25" customHeight="1" x14ac:dyDescent="0.25">
      <c r="A28" s="5">
        <v>11</v>
      </c>
      <c r="B28" s="45" t="s">
        <v>27</v>
      </c>
      <c r="C28" s="45"/>
      <c r="D28" s="45"/>
      <c r="E28" s="45"/>
      <c r="F28" s="45"/>
      <c r="G28" s="45"/>
      <c r="H28" s="17">
        <f>I28+J28+K28</f>
        <v>1.44</v>
      </c>
      <c r="I28" s="5">
        <v>0.76500000000000001</v>
      </c>
      <c r="J28" s="5"/>
      <c r="K28" s="5">
        <v>0.67500000000000004</v>
      </c>
    </row>
    <row r="29" spans="1:11" ht="28.5" customHeight="1" x14ac:dyDescent="0.25">
      <c r="A29" s="5">
        <v>12</v>
      </c>
      <c r="B29" s="46" t="s">
        <v>26</v>
      </c>
      <c r="C29" s="46"/>
      <c r="D29" s="46"/>
      <c r="E29" s="46"/>
      <c r="F29" s="46"/>
      <c r="G29" s="46"/>
      <c r="H29" s="17">
        <v>0.315</v>
      </c>
      <c r="I29" s="5"/>
      <c r="J29" s="5">
        <v>0.315</v>
      </c>
      <c r="K29" s="5"/>
    </row>
    <row r="30" spans="1:11" ht="30" customHeight="1" x14ac:dyDescent="0.25">
      <c r="A30" s="5">
        <v>13</v>
      </c>
      <c r="B30" s="46" t="s">
        <v>25</v>
      </c>
      <c r="C30" s="46"/>
      <c r="D30" s="46"/>
      <c r="E30" s="46"/>
      <c r="F30" s="46"/>
      <c r="G30" s="46"/>
      <c r="H30" s="17">
        <v>0.55000000000000004</v>
      </c>
      <c r="I30" s="5">
        <v>0.55000000000000004</v>
      </c>
      <c r="J30" s="5"/>
      <c r="K30" s="5"/>
    </row>
    <row r="31" spans="1:11" ht="24" customHeight="1" x14ac:dyDescent="0.25">
      <c r="A31" s="5">
        <v>14</v>
      </c>
      <c r="B31" s="46" t="s">
        <v>24</v>
      </c>
      <c r="C31" s="46"/>
      <c r="D31" s="46"/>
      <c r="E31" s="46"/>
      <c r="F31" s="46"/>
      <c r="G31" s="46"/>
      <c r="H31" s="17">
        <v>7.4729999999999999</v>
      </c>
      <c r="I31" s="5"/>
      <c r="J31" s="5">
        <v>7.4729999999999999</v>
      </c>
      <c r="K31" s="5"/>
    </row>
    <row r="32" spans="1:11" ht="24.75" customHeight="1" x14ac:dyDescent="0.25">
      <c r="A32" s="5">
        <v>15</v>
      </c>
      <c r="B32" s="46" t="s">
        <v>28</v>
      </c>
      <c r="C32" s="46"/>
      <c r="D32" s="46"/>
      <c r="E32" s="46"/>
      <c r="F32" s="46"/>
      <c r="G32" s="46"/>
      <c r="H32" s="17">
        <f t="shared" ref="H32:H63" si="0">I32+J32+K32</f>
        <v>3.8</v>
      </c>
      <c r="I32" s="5"/>
      <c r="J32" s="5"/>
      <c r="K32" s="5">
        <v>3.8</v>
      </c>
    </row>
    <row r="33" spans="1:11" ht="24" customHeight="1" x14ac:dyDescent="0.25">
      <c r="A33" s="5">
        <v>16</v>
      </c>
      <c r="B33" s="45" t="s">
        <v>29</v>
      </c>
      <c r="C33" s="45"/>
      <c r="D33" s="45"/>
      <c r="E33" s="45"/>
      <c r="F33" s="45"/>
      <c r="G33" s="45"/>
      <c r="H33" s="17">
        <f t="shared" si="0"/>
        <v>2.7</v>
      </c>
      <c r="I33" s="5"/>
      <c r="J33" s="5"/>
      <c r="K33" s="5">
        <v>2.7</v>
      </c>
    </row>
    <row r="34" spans="1:11" ht="28.5" customHeight="1" x14ac:dyDescent="0.25">
      <c r="A34" s="5">
        <v>17</v>
      </c>
      <c r="B34" s="46" t="s">
        <v>30</v>
      </c>
      <c r="C34" s="46"/>
      <c r="D34" s="46"/>
      <c r="E34" s="46"/>
      <c r="F34" s="46"/>
      <c r="G34" s="46"/>
      <c r="H34" s="17">
        <f t="shared" si="0"/>
        <v>0.7</v>
      </c>
      <c r="I34" s="5">
        <v>0.7</v>
      </c>
      <c r="J34" s="5"/>
      <c r="K34" s="5"/>
    </row>
    <row r="35" spans="1:11" ht="26.25" customHeight="1" x14ac:dyDescent="0.25">
      <c r="A35" s="5">
        <v>18</v>
      </c>
      <c r="B35" s="46" t="s">
        <v>31</v>
      </c>
      <c r="C35" s="46"/>
      <c r="D35" s="46"/>
      <c r="E35" s="46"/>
      <c r="F35" s="46"/>
      <c r="G35" s="46"/>
      <c r="H35" s="17">
        <f t="shared" si="0"/>
        <v>2.6850000000000001</v>
      </c>
      <c r="I35" s="5">
        <v>2.6850000000000001</v>
      </c>
      <c r="J35" s="5"/>
      <c r="K35" s="5"/>
    </row>
    <row r="36" spans="1:11" ht="27" customHeight="1" x14ac:dyDescent="0.25">
      <c r="A36" s="5">
        <v>19</v>
      </c>
      <c r="B36" s="46" t="s">
        <v>32</v>
      </c>
      <c r="C36" s="46"/>
      <c r="D36" s="46"/>
      <c r="E36" s="46"/>
      <c r="F36" s="46"/>
      <c r="G36" s="46"/>
      <c r="H36" s="17">
        <f t="shared" si="0"/>
        <v>0.26</v>
      </c>
      <c r="I36" s="5">
        <v>0.26</v>
      </c>
      <c r="J36" s="5"/>
      <c r="K36" s="5"/>
    </row>
    <row r="37" spans="1:11" ht="25.5" customHeight="1" x14ac:dyDescent="0.25">
      <c r="A37" s="5">
        <v>20</v>
      </c>
      <c r="B37" s="46" t="s">
        <v>33</v>
      </c>
      <c r="C37" s="46"/>
      <c r="D37" s="46"/>
      <c r="E37" s="46"/>
      <c r="F37" s="46"/>
      <c r="G37" s="46"/>
      <c r="H37" s="17">
        <f t="shared" si="0"/>
        <v>0.38</v>
      </c>
      <c r="I37" s="5">
        <v>0.38</v>
      </c>
      <c r="J37" s="5"/>
      <c r="K37" s="5"/>
    </row>
    <row r="38" spans="1:11" ht="26.25" customHeight="1" x14ac:dyDescent="0.25">
      <c r="A38" s="5">
        <v>21</v>
      </c>
      <c r="B38" s="46" t="s">
        <v>34</v>
      </c>
      <c r="C38" s="46"/>
      <c r="D38" s="46"/>
      <c r="E38" s="46"/>
      <c r="F38" s="46"/>
      <c r="G38" s="46"/>
      <c r="H38" s="17">
        <f t="shared" si="0"/>
        <v>1.175</v>
      </c>
      <c r="I38" s="5">
        <v>1.175</v>
      </c>
      <c r="J38" s="5"/>
      <c r="K38" s="5"/>
    </row>
    <row r="39" spans="1:11" ht="27.75" customHeight="1" x14ac:dyDescent="0.25">
      <c r="A39" s="5">
        <v>22</v>
      </c>
      <c r="B39" s="46" t="s">
        <v>35</v>
      </c>
      <c r="C39" s="46"/>
      <c r="D39" s="46"/>
      <c r="E39" s="46"/>
      <c r="F39" s="46"/>
      <c r="G39" s="46"/>
      <c r="H39" s="17">
        <f t="shared" si="0"/>
        <v>0.31</v>
      </c>
      <c r="I39" s="5">
        <v>0.31</v>
      </c>
      <c r="J39" s="5"/>
      <c r="K39" s="5"/>
    </row>
    <row r="40" spans="1:11" ht="27.75" customHeight="1" x14ac:dyDescent="0.25">
      <c r="A40" s="5">
        <v>23</v>
      </c>
      <c r="B40" s="46" t="s">
        <v>36</v>
      </c>
      <c r="C40" s="46"/>
      <c r="D40" s="46"/>
      <c r="E40" s="46"/>
      <c r="F40" s="46"/>
      <c r="G40" s="46"/>
      <c r="H40" s="17">
        <f t="shared" si="0"/>
        <v>0.35</v>
      </c>
      <c r="I40" s="5"/>
      <c r="J40" s="5"/>
      <c r="K40" s="5">
        <v>0.35</v>
      </c>
    </row>
    <row r="41" spans="1:11" ht="25.5" customHeight="1" x14ac:dyDescent="0.25">
      <c r="A41" s="5">
        <v>24</v>
      </c>
      <c r="B41" s="46" t="s">
        <v>37</v>
      </c>
      <c r="C41" s="46"/>
      <c r="D41" s="46"/>
      <c r="E41" s="46"/>
      <c r="F41" s="46"/>
      <c r="G41" s="46"/>
      <c r="H41" s="17">
        <f t="shared" si="0"/>
        <v>0.08</v>
      </c>
      <c r="I41" s="5"/>
      <c r="J41" s="5"/>
      <c r="K41" s="5">
        <v>0.08</v>
      </c>
    </row>
    <row r="42" spans="1:11" ht="28.5" customHeight="1" x14ac:dyDescent="0.25">
      <c r="A42" s="5">
        <v>25</v>
      </c>
      <c r="B42" s="46" t="s">
        <v>38</v>
      </c>
      <c r="C42" s="46"/>
      <c r="D42" s="46"/>
      <c r="E42" s="46"/>
      <c r="F42" s="46"/>
      <c r="G42" s="46"/>
      <c r="H42" s="17">
        <f t="shared" si="0"/>
        <v>1.6320000000000001</v>
      </c>
      <c r="I42" s="5">
        <v>0.6</v>
      </c>
      <c r="J42" s="5"/>
      <c r="K42" s="5">
        <v>1.032</v>
      </c>
    </row>
    <row r="43" spans="1:11" ht="27.75" customHeight="1" x14ac:dyDescent="0.25">
      <c r="A43" s="5">
        <v>26</v>
      </c>
      <c r="B43" s="46" t="s">
        <v>39</v>
      </c>
      <c r="C43" s="46"/>
      <c r="D43" s="46"/>
      <c r="E43" s="46"/>
      <c r="F43" s="46"/>
      <c r="G43" s="46"/>
      <c r="H43" s="17">
        <f t="shared" si="0"/>
        <v>0.32</v>
      </c>
      <c r="I43" s="5"/>
      <c r="J43" s="5"/>
      <c r="K43" s="5">
        <v>0.32</v>
      </c>
    </row>
    <row r="44" spans="1:11" ht="27.75" customHeight="1" x14ac:dyDescent="0.25">
      <c r="A44" s="5">
        <v>27</v>
      </c>
      <c r="B44" s="46" t="s">
        <v>40</v>
      </c>
      <c r="C44" s="46"/>
      <c r="D44" s="46"/>
      <c r="E44" s="46"/>
      <c r="F44" s="46"/>
      <c r="G44" s="46"/>
      <c r="H44" s="17">
        <f t="shared" si="0"/>
        <v>2.2000000000000002</v>
      </c>
      <c r="I44" s="5">
        <v>1.97</v>
      </c>
      <c r="J44" s="5">
        <v>0.23</v>
      </c>
      <c r="K44" s="5"/>
    </row>
    <row r="45" spans="1:11" ht="25.5" customHeight="1" x14ac:dyDescent="0.25">
      <c r="A45" s="5">
        <v>28</v>
      </c>
      <c r="B45" s="46" t="s">
        <v>41</v>
      </c>
      <c r="C45" s="46"/>
      <c r="D45" s="46"/>
      <c r="E45" s="46"/>
      <c r="F45" s="46"/>
      <c r="G45" s="46"/>
      <c r="H45" s="17">
        <f t="shared" si="0"/>
        <v>0.78</v>
      </c>
      <c r="I45" s="5"/>
      <c r="J45" s="5"/>
      <c r="K45" s="5">
        <v>0.78</v>
      </c>
    </row>
    <row r="46" spans="1:11" ht="30" customHeight="1" x14ac:dyDescent="0.25">
      <c r="A46" s="5">
        <v>29</v>
      </c>
      <c r="B46" s="46" t="s">
        <v>42</v>
      </c>
      <c r="C46" s="46"/>
      <c r="D46" s="46"/>
      <c r="E46" s="46"/>
      <c r="F46" s="46"/>
      <c r="G46" s="46"/>
      <c r="H46" s="17">
        <f t="shared" si="0"/>
        <v>1.26</v>
      </c>
      <c r="I46" s="5"/>
      <c r="J46" s="5"/>
      <c r="K46" s="5">
        <v>1.26</v>
      </c>
    </row>
    <row r="47" spans="1:11" ht="25.5" customHeight="1" x14ac:dyDescent="0.25">
      <c r="A47" s="5">
        <v>30</v>
      </c>
      <c r="B47" s="46" t="s">
        <v>43</v>
      </c>
      <c r="C47" s="46"/>
      <c r="D47" s="46"/>
      <c r="E47" s="46"/>
      <c r="F47" s="46"/>
      <c r="G47" s="46"/>
      <c r="H47" s="17">
        <f t="shared" si="0"/>
        <v>1.25</v>
      </c>
      <c r="I47" s="5">
        <v>0.53</v>
      </c>
      <c r="J47" s="5"/>
      <c r="K47" s="5">
        <v>0.72</v>
      </c>
    </row>
    <row r="48" spans="1:11" ht="25.5" customHeight="1" x14ac:dyDescent="0.25">
      <c r="A48" s="5">
        <v>31</v>
      </c>
      <c r="B48" s="46" t="s">
        <v>44</v>
      </c>
      <c r="C48" s="46"/>
      <c r="D48" s="46"/>
      <c r="E48" s="46"/>
      <c r="F48" s="46"/>
      <c r="G48" s="46"/>
      <c r="H48" s="17">
        <f t="shared" si="0"/>
        <v>1.39</v>
      </c>
      <c r="I48" s="5"/>
      <c r="J48" s="5"/>
      <c r="K48" s="5">
        <v>1.39</v>
      </c>
    </row>
    <row r="49" spans="1:11" ht="27" customHeight="1" x14ac:dyDescent="0.25">
      <c r="A49" s="5">
        <v>32</v>
      </c>
      <c r="B49" s="46" t="s">
        <v>45</v>
      </c>
      <c r="C49" s="46"/>
      <c r="D49" s="46"/>
      <c r="E49" s="46"/>
      <c r="F49" s="46"/>
      <c r="G49" s="46"/>
      <c r="H49" s="17">
        <f t="shared" si="0"/>
        <v>0.68</v>
      </c>
      <c r="I49" s="5">
        <v>0.68</v>
      </c>
      <c r="J49" s="5"/>
      <c r="K49" s="5"/>
    </row>
    <row r="50" spans="1:11" ht="39.75" customHeight="1" x14ac:dyDescent="0.25">
      <c r="A50" s="5">
        <v>33</v>
      </c>
      <c r="B50" s="46" t="s">
        <v>46</v>
      </c>
      <c r="C50" s="46"/>
      <c r="D50" s="46"/>
      <c r="E50" s="46"/>
      <c r="F50" s="46"/>
      <c r="G50" s="46"/>
      <c r="H50" s="17">
        <f t="shared" si="0"/>
        <v>3.2549999999999999</v>
      </c>
      <c r="I50" s="5">
        <v>0.97499999999999998</v>
      </c>
      <c r="J50" s="5"/>
      <c r="K50" s="5">
        <v>2.2799999999999998</v>
      </c>
    </row>
    <row r="51" spans="1:11" ht="27.75" customHeight="1" x14ac:dyDescent="0.25">
      <c r="A51" s="5">
        <v>34</v>
      </c>
      <c r="B51" s="46" t="s">
        <v>47</v>
      </c>
      <c r="C51" s="46"/>
      <c r="D51" s="46"/>
      <c r="E51" s="46"/>
      <c r="F51" s="46"/>
      <c r="G51" s="46"/>
      <c r="H51" s="17">
        <f t="shared" si="0"/>
        <v>2.4449999999999998</v>
      </c>
      <c r="I51" s="5"/>
      <c r="J51" s="5"/>
      <c r="K51" s="5">
        <v>2.4449999999999998</v>
      </c>
    </row>
    <row r="52" spans="1:11" ht="29.25" customHeight="1" x14ac:dyDescent="0.25">
      <c r="A52" s="5">
        <v>35</v>
      </c>
      <c r="B52" s="46" t="s">
        <v>48</v>
      </c>
      <c r="C52" s="46"/>
      <c r="D52" s="46"/>
      <c r="E52" s="46"/>
      <c r="F52" s="46"/>
      <c r="G52" s="46"/>
      <c r="H52" s="17">
        <f t="shared" si="0"/>
        <v>1.4</v>
      </c>
      <c r="I52" s="5"/>
      <c r="J52" s="5"/>
      <c r="K52" s="5">
        <v>1.4</v>
      </c>
    </row>
    <row r="53" spans="1:11" ht="28.5" customHeight="1" x14ac:dyDescent="0.25">
      <c r="A53" s="5">
        <v>36</v>
      </c>
      <c r="B53" s="46" t="s">
        <v>49</v>
      </c>
      <c r="C53" s="46"/>
      <c r="D53" s="46"/>
      <c r="E53" s="46"/>
      <c r="F53" s="46"/>
      <c r="G53" s="46"/>
      <c r="H53" s="17">
        <f t="shared" si="0"/>
        <v>0.40500000000000003</v>
      </c>
      <c r="I53" s="5"/>
      <c r="J53" s="5"/>
      <c r="K53" s="5">
        <v>0.40500000000000003</v>
      </c>
    </row>
    <row r="54" spans="1:11" ht="36" customHeight="1" x14ac:dyDescent="0.25">
      <c r="A54" s="5">
        <v>37</v>
      </c>
      <c r="B54" s="56" t="s">
        <v>50</v>
      </c>
      <c r="C54" s="56"/>
      <c r="D54" s="56"/>
      <c r="E54" s="56"/>
      <c r="F54" s="56"/>
      <c r="G54" s="56"/>
      <c r="H54" s="17">
        <f t="shared" si="0"/>
        <v>2.9699999999999998</v>
      </c>
      <c r="I54" s="5">
        <v>1.38</v>
      </c>
      <c r="J54" s="5">
        <v>0.17499999999999999</v>
      </c>
      <c r="K54" s="5">
        <v>1.415</v>
      </c>
    </row>
    <row r="55" spans="1:11" ht="27.75" customHeight="1" x14ac:dyDescent="0.25">
      <c r="A55" s="5">
        <v>38</v>
      </c>
      <c r="B55" s="46" t="s">
        <v>51</v>
      </c>
      <c r="C55" s="46"/>
      <c r="D55" s="46"/>
      <c r="E55" s="46"/>
      <c r="F55" s="46"/>
      <c r="G55" s="46"/>
      <c r="H55" s="17">
        <f t="shared" si="0"/>
        <v>2.0350000000000001</v>
      </c>
      <c r="I55" s="5">
        <v>1.2</v>
      </c>
      <c r="J55" s="5"/>
      <c r="K55" s="5">
        <v>0.83499999999999996</v>
      </c>
    </row>
    <row r="56" spans="1:11" ht="28.5" customHeight="1" x14ac:dyDescent="0.25">
      <c r="A56" s="5">
        <v>39</v>
      </c>
      <c r="B56" s="46" t="s">
        <v>52</v>
      </c>
      <c r="C56" s="46"/>
      <c r="D56" s="46"/>
      <c r="E56" s="46"/>
      <c r="F56" s="46"/>
      <c r="G56" s="46"/>
      <c r="H56" s="17">
        <f t="shared" si="0"/>
        <v>0.51</v>
      </c>
      <c r="I56" s="5">
        <v>0.51</v>
      </c>
      <c r="J56" s="5"/>
      <c r="K56" s="5"/>
    </row>
    <row r="57" spans="1:11" ht="25.5" customHeight="1" x14ac:dyDescent="0.25">
      <c r="A57" s="5">
        <v>40</v>
      </c>
      <c r="B57" s="46" t="s">
        <v>53</v>
      </c>
      <c r="C57" s="46"/>
      <c r="D57" s="46"/>
      <c r="E57" s="46"/>
      <c r="F57" s="46"/>
      <c r="G57" s="46"/>
      <c r="H57" s="17">
        <f t="shared" si="0"/>
        <v>0.65</v>
      </c>
      <c r="I57" s="5"/>
      <c r="J57" s="5"/>
      <c r="K57" s="5">
        <v>0.65</v>
      </c>
    </row>
    <row r="58" spans="1:11" ht="28.5" customHeight="1" x14ac:dyDescent="0.25">
      <c r="A58" s="5">
        <v>41</v>
      </c>
      <c r="B58" s="56" t="s">
        <v>54</v>
      </c>
      <c r="C58" s="56"/>
      <c r="D58" s="56"/>
      <c r="E58" s="56"/>
      <c r="F58" s="56"/>
      <c r="G58" s="56"/>
      <c r="H58" s="17">
        <f t="shared" si="0"/>
        <v>0.65</v>
      </c>
      <c r="I58" s="5">
        <v>0.04</v>
      </c>
      <c r="J58" s="5"/>
      <c r="K58" s="5">
        <v>0.61</v>
      </c>
    </row>
    <row r="59" spans="1:11" ht="27" customHeight="1" x14ac:dyDescent="0.25">
      <c r="A59" s="5">
        <v>42</v>
      </c>
      <c r="B59" s="56" t="s">
        <v>55</v>
      </c>
      <c r="C59" s="56"/>
      <c r="D59" s="56"/>
      <c r="E59" s="56"/>
      <c r="F59" s="56"/>
      <c r="G59" s="56"/>
      <c r="H59" s="17">
        <f t="shared" si="0"/>
        <v>1.18</v>
      </c>
      <c r="I59" s="5"/>
      <c r="J59" s="5"/>
      <c r="K59" s="5">
        <v>1.18</v>
      </c>
    </row>
    <row r="60" spans="1:11" ht="28.5" customHeight="1" x14ac:dyDescent="0.25">
      <c r="A60" s="5">
        <v>43</v>
      </c>
      <c r="B60" s="56" t="s">
        <v>56</v>
      </c>
      <c r="C60" s="56"/>
      <c r="D60" s="56"/>
      <c r="E60" s="56"/>
      <c r="F60" s="56"/>
      <c r="G60" s="56"/>
      <c r="H60" s="17">
        <f t="shared" si="0"/>
        <v>0.95</v>
      </c>
      <c r="I60" s="5">
        <v>0.95</v>
      </c>
      <c r="J60" s="5"/>
      <c r="K60" s="5"/>
    </row>
    <row r="61" spans="1:11" ht="24.75" customHeight="1" x14ac:dyDescent="0.25">
      <c r="A61" s="5">
        <v>44</v>
      </c>
      <c r="B61" s="56" t="s">
        <v>57</v>
      </c>
      <c r="C61" s="56"/>
      <c r="D61" s="56"/>
      <c r="E61" s="56"/>
      <c r="F61" s="56"/>
      <c r="G61" s="56"/>
      <c r="H61" s="17">
        <f t="shared" si="0"/>
        <v>1.69</v>
      </c>
      <c r="I61" s="5"/>
      <c r="J61" s="5"/>
      <c r="K61" s="5">
        <v>1.69</v>
      </c>
    </row>
    <row r="62" spans="1:11" ht="26.25" customHeight="1" x14ac:dyDescent="0.25">
      <c r="A62" s="5">
        <v>45</v>
      </c>
      <c r="B62" s="56" t="s">
        <v>58</v>
      </c>
      <c r="C62" s="56"/>
      <c r="D62" s="56"/>
      <c r="E62" s="56"/>
      <c r="F62" s="56"/>
      <c r="G62" s="56"/>
      <c r="H62" s="17">
        <f t="shared" si="0"/>
        <v>1.4319999999999999</v>
      </c>
      <c r="I62" s="5">
        <v>0.8</v>
      </c>
      <c r="J62" s="5">
        <v>0.63200000000000001</v>
      </c>
      <c r="K62" s="5"/>
    </row>
    <row r="63" spans="1:11" ht="26.25" customHeight="1" x14ac:dyDescent="0.25">
      <c r="A63" s="5">
        <v>46</v>
      </c>
      <c r="B63" s="56" t="s">
        <v>59</v>
      </c>
      <c r="C63" s="56"/>
      <c r="D63" s="56"/>
      <c r="E63" s="56"/>
      <c r="F63" s="56"/>
      <c r="G63" s="56"/>
      <c r="H63" s="17">
        <f t="shared" si="0"/>
        <v>0.72</v>
      </c>
      <c r="I63" s="5">
        <v>0.72</v>
      </c>
      <c r="J63" s="5"/>
      <c r="K63" s="5"/>
    </row>
    <row r="64" spans="1:11" ht="29.25" customHeight="1" x14ac:dyDescent="0.25">
      <c r="A64" s="5">
        <v>47</v>
      </c>
      <c r="B64" s="56" t="s">
        <v>60</v>
      </c>
      <c r="C64" s="56"/>
      <c r="D64" s="56"/>
      <c r="E64" s="56"/>
      <c r="F64" s="56"/>
      <c r="G64" s="56"/>
      <c r="H64" s="17">
        <f t="shared" ref="H64:H95" si="1">I64+J64+K64</f>
        <v>0.96</v>
      </c>
      <c r="I64" s="5"/>
      <c r="J64" s="5"/>
      <c r="K64" s="5">
        <v>0.96</v>
      </c>
    </row>
    <row r="65" spans="1:11" ht="24.75" customHeight="1" x14ac:dyDescent="0.25">
      <c r="A65" s="5">
        <v>48</v>
      </c>
      <c r="B65" s="56" t="s">
        <v>61</v>
      </c>
      <c r="C65" s="56"/>
      <c r="D65" s="56"/>
      <c r="E65" s="56"/>
      <c r="F65" s="56"/>
      <c r="G65" s="56"/>
      <c r="H65" s="17">
        <f t="shared" si="1"/>
        <v>1.7749999999999999</v>
      </c>
      <c r="I65" s="5"/>
      <c r="J65" s="5"/>
      <c r="K65" s="5">
        <v>1.7749999999999999</v>
      </c>
    </row>
    <row r="66" spans="1:11" ht="27" customHeight="1" x14ac:dyDescent="0.25">
      <c r="A66" s="5">
        <v>49</v>
      </c>
      <c r="B66" s="56" t="s">
        <v>62</v>
      </c>
      <c r="C66" s="56"/>
      <c r="D66" s="56"/>
      <c r="E66" s="56"/>
      <c r="F66" s="56"/>
      <c r="G66" s="56"/>
      <c r="H66" s="17">
        <f t="shared" si="1"/>
        <v>0.67600000000000005</v>
      </c>
      <c r="I66" s="5">
        <v>0.626</v>
      </c>
      <c r="J66" s="5"/>
      <c r="K66" s="5">
        <v>0.05</v>
      </c>
    </row>
    <row r="67" spans="1:11" ht="30" customHeight="1" x14ac:dyDescent="0.25">
      <c r="A67" s="5">
        <v>50</v>
      </c>
      <c r="B67" s="56" t="s">
        <v>63</v>
      </c>
      <c r="C67" s="56"/>
      <c r="D67" s="56"/>
      <c r="E67" s="56"/>
      <c r="F67" s="56"/>
      <c r="G67" s="56"/>
      <c r="H67" s="17">
        <f t="shared" si="1"/>
        <v>0.56999999999999995</v>
      </c>
      <c r="I67" s="5"/>
      <c r="J67" s="5"/>
      <c r="K67" s="5">
        <v>0.56999999999999995</v>
      </c>
    </row>
    <row r="68" spans="1:11" ht="27" customHeight="1" x14ac:dyDescent="0.25">
      <c r="A68" s="5">
        <v>51</v>
      </c>
      <c r="B68" s="56" t="s">
        <v>64</v>
      </c>
      <c r="C68" s="56"/>
      <c r="D68" s="56"/>
      <c r="E68" s="56"/>
      <c r="F68" s="56"/>
      <c r="G68" s="56"/>
      <c r="H68" s="17">
        <f t="shared" si="1"/>
        <v>0.3</v>
      </c>
      <c r="I68" s="5"/>
      <c r="J68" s="5"/>
      <c r="K68" s="5">
        <v>0.3</v>
      </c>
    </row>
    <row r="69" spans="1:11" ht="26.25" customHeight="1" x14ac:dyDescent="0.25">
      <c r="A69" s="5">
        <v>52</v>
      </c>
      <c r="B69" s="56" t="s">
        <v>65</v>
      </c>
      <c r="C69" s="56"/>
      <c r="D69" s="56"/>
      <c r="E69" s="56"/>
      <c r="F69" s="56"/>
      <c r="G69" s="56"/>
      <c r="H69" s="17">
        <f t="shared" si="1"/>
        <v>0.17299999999999999</v>
      </c>
      <c r="I69" s="5"/>
      <c r="J69" s="5"/>
      <c r="K69" s="5">
        <v>0.17299999999999999</v>
      </c>
    </row>
    <row r="70" spans="1:11" ht="26.25" customHeight="1" x14ac:dyDescent="0.25">
      <c r="A70" s="5">
        <v>53</v>
      </c>
      <c r="B70" s="56" t="s">
        <v>66</v>
      </c>
      <c r="C70" s="56"/>
      <c r="D70" s="56"/>
      <c r="E70" s="56"/>
      <c r="F70" s="56"/>
      <c r="G70" s="56"/>
      <c r="H70" s="17">
        <f t="shared" si="1"/>
        <v>0.95</v>
      </c>
      <c r="I70" s="5">
        <v>0.95</v>
      </c>
      <c r="J70" s="5"/>
      <c r="K70" s="5"/>
    </row>
    <row r="71" spans="1:11" ht="27.75" customHeight="1" x14ac:dyDescent="0.25">
      <c r="A71" s="5">
        <v>54</v>
      </c>
      <c r="B71" s="56" t="s">
        <v>67</v>
      </c>
      <c r="C71" s="56"/>
      <c r="D71" s="56"/>
      <c r="E71" s="56"/>
      <c r="F71" s="56"/>
      <c r="G71" s="56"/>
      <c r="H71" s="17">
        <f t="shared" si="1"/>
        <v>0.8</v>
      </c>
      <c r="I71" s="5">
        <v>0.8</v>
      </c>
      <c r="J71" s="5"/>
      <c r="K71" s="5"/>
    </row>
    <row r="72" spans="1:11" ht="28.5" customHeight="1" x14ac:dyDescent="0.25">
      <c r="A72" s="5">
        <v>55</v>
      </c>
      <c r="B72" s="56" t="s">
        <v>68</v>
      </c>
      <c r="C72" s="56"/>
      <c r="D72" s="56"/>
      <c r="E72" s="56"/>
      <c r="F72" s="56"/>
      <c r="G72" s="56"/>
      <c r="H72" s="17">
        <f t="shared" si="1"/>
        <v>0.48</v>
      </c>
      <c r="I72" s="5"/>
      <c r="J72" s="5"/>
      <c r="K72" s="5">
        <v>0.48</v>
      </c>
    </row>
    <row r="73" spans="1:11" ht="30.75" customHeight="1" x14ac:dyDescent="0.25">
      <c r="A73" s="5">
        <v>56</v>
      </c>
      <c r="B73" s="56" t="s">
        <v>69</v>
      </c>
      <c r="C73" s="56"/>
      <c r="D73" s="56"/>
      <c r="E73" s="56"/>
      <c r="F73" s="56"/>
      <c r="G73" s="56"/>
      <c r="H73" s="17">
        <f t="shared" si="1"/>
        <v>1.355</v>
      </c>
      <c r="I73" s="5">
        <v>1.355</v>
      </c>
      <c r="J73" s="5"/>
      <c r="K73" s="5"/>
    </row>
    <row r="74" spans="1:11" ht="26.25" customHeight="1" x14ac:dyDescent="0.25">
      <c r="A74" s="5">
        <v>57</v>
      </c>
      <c r="B74" s="56" t="s">
        <v>70</v>
      </c>
      <c r="C74" s="56"/>
      <c r="D74" s="56"/>
      <c r="E74" s="56"/>
      <c r="F74" s="56"/>
      <c r="G74" s="56"/>
      <c r="H74" s="17">
        <f t="shared" si="1"/>
        <v>0.84499999999999997</v>
      </c>
      <c r="I74" s="5"/>
      <c r="J74" s="5">
        <v>0.84499999999999997</v>
      </c>
      <c r="K74" s="5"/>
    </row>
    <row r="75" spans="1:11" ht="25.5" customHeight="1" x14ac:dyDescent="0.25">
      <c r="A75" s="5">
        <v>58</v>
      </c>
      <c r="B75" s="56" t="s">
        <v>71</v>
      </c>
      <c r="C75" s="56"/>
      <c r="D75" s="56"/>
      <c r="E75" s="56"/>
      <c r="F75" s="56"/>
      <c r="G75" s="56"/>
      <c r="H75" s="17">
        <f t="shared" si="1"/>
        <v>1.4750000000000001</v>
      </c>
      <c r="I75" s="5">
        <v>1.4750000000000001</v>
      </c>
      <c r="J75" s="5"/>
      <c r="K75" s="5"/>
    </row>
    <row r="76" spans="1:11" ht="26.25" customHeight="1" x14ac:dyDescent="0.25">
      <c r="A76" s="5">
        <v>59</v>
      </c>
      <c r="B76" s="56" t="s">
        <v>72</v>
      </c>
      <c r="C76" s="56"/>
      <c r="D76" s="56"/>
      <c r="E76" s="56"/>
      <c r="F76" s="56"/>
      <c r="G76" s="56"/>
      <c r="H76" s="17">
        <f t="shared" si="1"/>
        <v>0.91</v>
      </c>
      <c r="I76" s="5">
        <v>0.91</v>
      </c>
      <c r="J76" s="5"/>
      <c r="K76" s="5"/>
    </row>
    <row r="77" spans="1:11" ht="26.25" customHeight="1" x14ac:dyDescent="0.25">
      <c r="A77" s="5">
        <v>60</v>
      </c>
      <c r="B77" s="56" t="s">
        <v>73</v>
      </c>
      <c r="C77" s="56"/>
      <c r="D77" s="56"/>
      <c r="E77" s="56"/>
      <c r="F77" s="56"/>
      <c r="G77" s="56"/>
      <c r="H77" s="17">
        <f t="shared" si="1"/>
        <v>2.4249999999999998</v>
      </c>
      <c r="I77" s="5"/>
      <c r="J77" s="5">
        <v>0.73599999999999999</v>
      </c>
      <c r="K77" s="5">
        <v>1.6890000000000001</v>
      </c>
    </row>
    <row r="78" spans="1:11" ht="25.5" customHeight="1" x14ac:dyDescent="0.25">
      <c r="A78" s="5">
        <v>61</v>
      </c>
      <c r="B78" s="56" t="s">
        <v>74</v>
      </c>
      <c r="C78" s="56"/>
      <c r="D78" s="56"/>
      <c r="E78" s="56"/>
      <c r="F78" s="56"/>
      <c r="G78" s="56"/>
      <c r="H78" s="17">
        <f t="shared" si="1"/>
        <v>0.4</v>
      </c>
      <c r="I78" s="5"/>
      <c r="J78" s="5">
        <v>0.4</v>
      </c>
      <c r="K78" s="5"/>
    </row>
    <row r="79" spans="1:11" ht="27.75" customHeight="1" x14ac:dyDescent="0.25">
      <c r="A79" s="5">
        <v>62</v>
      </c>
      <c r="B79" s="56" t="s">
        <v>75</v>
      </c>
      <c r="C79" s="56"/>
      <c r="D79" s="56"/>
      <c r="E79" s="56"/>
      <c r="F79" s="56"/>
      <c r="G79" s="56"/>
      <c r="H79" s="17">
        <f t="shared" si="1"/>
        <v>2.9</v>
      </c>
      <c r="I79" s="5"/>
      <c r="J79" s="5"/>
      <c r="K79" s="5">
        <v>2.9</v>
      </c>
    </row>
    <row r="80" spans="1:11" ht="39.75" customHeight="1" x14ac:dyDescent="0.25">
      <c r="A80" s="5">
        <v>63</v>
      </c>
      <c r="B80" s="56" t="s">
        <v>76</v>
      </c>
      <c r="C80" s="56"/>
      <c r="D80" s="56"/>
      <c r="E80" s="56"/>
      <c r="F80" s="56"/>
      <c r="G80" s="56"/>
      <c r="H80" s="17">
        <f t="shared" si="1"/>
        <v>3.04</v>
      </c>
      <c r="I80" s="5"/>
      <c r="J80" s="5"/>
      <c r="K80" s="5">
        <v>3.04</v>
      </c>
    </row>
    <row r="81" spans="1:11" ht="30" customHeight="1" x14ac:dyDescent="0.25">
      <c r="A81" s="5">
        <v>64</v>
      </c>
      <c r="B81" s="56" t="s">
        <v>77</v>
      </c>
      <c r="C81" s="56"/>
      <c r="D81" s="56"/>
      <c r="E81" s="56"/>
      <c r="F81" s="56"/>
      <c r="G81" s="56"/>
      <c r="H81" s="17">
        <f t="shared" si="1"/>
        <v>6.4</v>
      </c>
      <c r="I81" s="5"/>
      <c r="J81" s="5"/>
      <c r="K81" s="5">
        <v>6.4</v>
      </c>
    </row>
    <row r="82" spans="1:11" ht="27.75" customHeight="1" x14ac:dyDescent="0.25">
      <c r="A82" s="5">
        <v>65</v>
      </c>
      <c r="B82" s="56" t="s">
        <v>78</v>
      </c>
      <c r="C82" s="56"/>
      <c r="D82" s="56"/>
      <c r="E82" s="56"/>
      <c r="F82" s="56"/>
      <c r="G82" s="56"/>
      <c r="H82" s="17">
        <f t="shared" si="1"/>
        <v>1.93</v>
      </c>
      <c r="I82" s="5"/>
      <c r="J82" s="5"/>
      <c r="K82" s="5">
        <v>1.93</v>
      </c>
    </row>
    <row r="83" spans="1:11" ht="31.5" customHeight="1" x14ac:dyDescent="0.25">
      <c r="A83" s="5">
        <v>66</v>
      </c>
      <c r="B83" s="56" t="s">
        <v>79</v>
      </c>
      <c r="C83" s="56"/>
      <c r="D83" s="56"/>
      <c r="E83" s="56"/>
      <c r="F83" s="56"/>
      <c r="G83" s="56"/>
      <c r="H83" s="17">
        <f t="shared" si="1"/>
        <v>1.48</v>
      </c>
      <c r="I83" s="5"/>
      <c r="J83" s="5"/>
      <c r="K83" s="5">
        <v>1.48</v>
      </c>
    </row>
    <row r="84" spans="1:11" ht="30" customHeight="1" x14ac:dyDescent="0.25">
      <c r="A84" s="5">
        <v>67</v>
      </c>
      <c r="B84" s="56" t="s">
        <v>80</v>
      </c>
      <c r="C84" s="56"/>
      <c r="D84" s="56"/>
      <c r="E84" s="56"/>
      <c r="F84" s="56"/>
      <c r="G84" s="56"/>
      <c r="H84" s="17">
        <f t="shared" si="1"/>
        <v>0.65</v>
      </c>
      <c r="I84" s="5">
        <v>0.65</v>
      </c>
      <c r="J84" s="5"/>
      <c r="K84" s="5"/>
    </row>
    <row r="85" spans="1:11" ht="27.75" customHeight="1" x14ac:dyDescent="0.25">
      <c r="A85" s="5">
        <v>68</v>
      </c>
      <c r="B85" s="56" t="s">
        <v>81</v>
      </c>
      <c r="C85" s="56"/>
      <c r="D85" s="56"/>
      <c r="E85" s="56"/>
      <c r="F85" s="56"/>
      <c r="G85" s="56"/>
      <c r="H85" s="17">
        <f t="shared" si="1"/>
        <v>1.4530000000000001</v>
      </c>
      <c r="I85" s="5">
        <v>1.4530000000000001</v>
      </c>
      <c r="J85" s="5"/>
      <c r="K85" s="5"/>
    </row>
    <row r="86" spans="1:11" ht="27" customHeight="1" x14ac:dyDescent="0.25">
      <c r="A86" s="5">
        <v>69</v>
      </c>
      <c r="B86" s="56" t="s">
        <v>82</v>
      </c>
      <c r="C86" s="56"/>
      <c r="D86" s="56"/>
      <c r="E86" s="56"/>
      <c r="F86" s="56"/>
      <c r="G86" s="56"/>
      <c r="H86" s="17">
        <f t="shared" si="1"/>
        <v>0.93</v>
      </c>
      <c r="I86" s="5"/>
      <c r="J86" s="5">
        <v>0.93</v>
      </c>
      <c r="K86" s="5"/>
    </row>
    <row r="87" spans="1:11" ht="31.5" customHeight="1" x14ac:dyDescent="0.25">
      <c r="A87" s="5">
        <v>70</v>
      </c>
      <c r="B87" s="56" t="s">
        <v>83</v>
      </c>
      <c r="C87" s="56"/>
      <c r="D87" s="56"/>
      <c r="E87" s="56"/>
      <c r="F87" s="56"/>
      <c r="G87" s="56"/>
      <c r="H87" s="17">
        <f t="shared" si="1"/>
        <v>0.38</v>
      </c>
      <c r="I87" s="5"/>
      <c r="J87" s="5"/>
      <c r="K87" s="5">
        <v>0.38</v>
      </c>
    </row>
    <row r="88" spans="1:11" ht="29.25" customHeight="1" x14ac:dyDescent="0.25">
      <c r="A88" s="5">
        <v>71</v>
      </c>
      <c r="B88" s="56" t="s">
        <v>84</v>
      </c>
      <c r="C88" s="56"/>
      <c r="D88" s="56"/>
      <c r="E88" s="56"/>
      <c r="F88" s="56"/>
      <c r="G88" s="56"/>
      <c r="H88" s="17">
        <f t="shared" si="1"/>
        <v>0.47</v>
      </c>
      <c r="I88" s="5">
        <v>0.47</v>
      </c>
      <c r="J88" s="5"/>
      <c r="K88" s="5"/>
    </row>
    <row r="89" spans="1:11" ht="28.5" customHeight="1" x14ac:dyDescent="0.25">
      <c r="A89" s="5">
        <v>72</v>
      </c>
      <c r="B89" s="56" t="s">
        <v>85</v>
      </c>
      <c r="C89" s="56"/>
      <c r="D89" s="56"/>
      <c r="E89" s="56"/>
      <c r="F89" s="56"/>
      <c r="G89" s="56"/>
      <c r="H89" s="17">
        <f t="shared" si="1"/>
        <v>0.04</v>
      </c>
      <c r="I89" s="5"/>
      <c r="J89" s="5">
        <v>0.04</v>
      </c>
      <c r="K89" s="5"/>
    </row>
    <row r="90" spans="1:11" ht="30.75" customHeight="1" x14ac:dyDescent="0.25">
      <c r="A90" s="5">
        <v>73</v>
      </c>
      <c r="B90" s="56" t="s">
        <v>86</v>
      </c>
      <c r="C90" s="56"/>
      <c r="D90" s="56"/>
      <c r="E90" s="56"/>
      <c r="F90" s="56"/>
      <c r="G90" s="56"/>
      <c r="H90" s="17">
        <f t="shared" si="1"/>
        <v>2.25</v>
      </c>
      <c r="I90" s="5">
        <v>0.6</v>
      </c>
      <c r="J90" s="5">
        <v>0.65</v>
      </c>
      <c r="K90" s="5">
        <v>1</v>
      </c>
    </row>
    <row r="91" spans="1:11" ht="30" customHeight="1" x14ac:dyDescent="0.25">
      <c r="A91" s="5">
        <v>74</v>
      </c>
      <c r="B91" s="56" t="s">
        <v>87</v>
      </c>
      <c r="C91" s="56"/>
      <c r="D91" s="56"/>
      <c r="E91" s="56"/>
      <c r="F91" s="56"/>
      <c r="G91" s="56"/>
      <c r="H91" s="17">
        <f t="shared" si="1"/>
        <v>0.25</v>
      </c>
      <c r="I91" s="5">
        <v>0.25</v>
      </c>
      <c r="J91" s="5"/>
      <c r="K91" s="5"/>
    </row>
    <row r="92" spans="1:11" ht="27" customHeight="1" x14ac:dyDescent="0.25">
      <c r="A92" s="5">
        <v>75</v>
      </c>
      <c r="B92" s="56" t="s">
        <v>88</v>
      </c>
      <c r="C92" s="56"/>
      <c r="D92" s="56"/>
      <c r="E92" s="56"/>
      <c r="F92" s="56"/>
      <c r="G92" s="56"/>
      <c r="H92" s="17">
        <f t="shared" si="1"/>
        <v>1.62</v>
      </c>
      <c r="I92" s="5"/>
      <c r="J92" s="5"/>
      <c r="K92" s="5">
        <v>1.62</v>
      </c>
    </row>
    <row r="93" spans="1:11" ht="29.25" customHeight="1" x14ac:dyDescent="0.25">
      <c r="A93" s="5">
        <v>76</v>
      </c>
      <c r="B93" s="56" t="s">
        <v>89</v>
      </c>
      <c r="C93" s="56"/>
      <c r="D93" s="56"/>
      <c r="E93" s="56"/>
      <c r="F93" s="56"/>
      <c r="G93" s="56"/>
      <c r="H93" s="17">
        <f t="shared" si="1"/>
        <v>0.55500000000000005</v>
      </c>
      <c r="I93" s="5"/>
      <c r="J93" s="5"/>
      <c r="K93" s="5">
        <v>0.55500000000000005</v>
      </c>
    </row>
    <row r="94" spans="1:11" ht="28.5" customHeight="1" x14ac:dyDescent="0.25">
      <c r="A94" s="5">
        <v>77</v>
      </c>
      <c r="B94" s="56" t="s">
        <v>90</v>
      </c>
      <c r="C94" s="56"/>
      <c r="D94" s="56"/>
      <c r="E94" s="56"/>
      <c r="F94" s="56"/>
      <c r="G94" s="56"/>
      <c r="H94" s="17">
        <f t="shared" si="1"/>
        <v>0.45</v>
      </c>
      <c r="I94" s="5"/>
      <c r="J94" s="5">
        <v>0.45</v>
      </c>
      <c r="K94" s="5"/>
    </row>
    <row r="95" spans="1:11" ht="28.5" customHeight="1" x14ac:dyDescent="0.25">
      <c r="A95" s="14">
        <v>78</v>
      </c>
      <c r="B95" s="56" t="s">
        <v>91</v>
      </c>
      <c r="C95" s="56"/>
      <c r="D95" s="56"/>
      <c r="E95" s="56"/>
      <c r="F95" s="56"/>
      <c r="G95" s="56"/>
      <c r="H95" s="17">
        <f t="shared" si="1"/>
        <v>0.85</v>
      </c>
      <c r="I95" s="5"/>
      <c r="J95" s="5">
        <v>0.85</v>
      </c>
      <c r="K95" s="5"/>
    </row>
    <row r="96" spans="1:11" ht="26.25" customHeight="1" x14ac:dyDescent="0.25">
      <c r="A96" s="14">
        <v>79</v>
      </c>
      <c r="B96" s="56" t="s">
        <v>92</v>
      </c>
      <c r="C96" s="56"/>
      <c r="D96" s="56"/>
      <c r="E96" s="56"/>
      <c r="F96" s="56"/>
      <c r="G96" s="56"/>
      <c r="H96" s="17">
        <f>I96++J96+K96</f>
        <v>0.375</v>
      </c>
      <c r="I96" s="5"/>
      <c r="J96" s="5"/>
      <c r="K96" s="5">
        <v>0.375</v>
      </c>
    </row>
    <row r="97" spans="1:11" ht="39.75" customHeight="1" x14ac:dyDescent="0.25">
      <c r="A97" s="14">
        <v>80</v>
      </c>
      <c r="B97" s="93" t="s">
        <v>93</v>
      </c>
      <c r="C97" s="93"/>
      <c r="D97" s="93"/>
      <c r="E97" s="93"/>
      <c r="F97" s="93"/>
      <c r="G97" s="94"/>
      <c r="H97" s="17">
        <f t="shared" ref="H97:H102" si="2">I97+J97+K97</f>
        <v>0.25</v>
      </c>
      <c r="I97" s="5"/>
      <c r="J97" s="5"/>
      <c r="K97" s="5">
        <v>0.25</v>
      </c>
    </row>
    <row r="98" spans="1:11" ht="29.25" customHeight="1" x14ac:dyDescent="0.25">
      <c r="A98" s="14">
        <v>81</v>
      </c>
      <c r="B98" s="93" t="s">
        <v>94</v>
      </c>
      <c r="C98" s="93"/>
      <c r="D98" s="93"/>
      <c r="E98" s="93"/>
      <c r="F98" s="93"/>
      <c r="G98" s="94"/>
      <c r="H98" s="17">
        <f t="shared" si="2"/>
        <v>0.34</v>
      </c>
      <c r="I98" s="5">
        <v>0.34</v>
      </c>
      <c r="J98" s="5"/>
      <c r="K98" s="5"/>
    </row>
    <row r="99" spans="1:11" ht="30" customHeight="1" x14ac:dyDescent="0.25">
      <c r="A99" s="14">
        <v>82</v>
      </c>
      <c r="B99" s="93" t="s">
        <v>95</v>
      </c>
      <c r="C99" s="93"/>
      <c r="D99" s="93"/>
      <c r="E99" s="93"/>
      <c r="F99" s="93"/>
      <c r="G99" s="94"/>
      <c r="H99" s="17">
        <f t="shared" si="2"/>
        <v>1.0649999999999999</v>
      </c>
      <c r="I99" s="5">
        <v>1.0649999999999999</v>
      </c>
      <c r="J99" s="5"/>
      <c r="K99" s="5"/>
    </row>
    <row r="100" spans="1:11" ht="24.75" customHeight="1" x14ac:dyDescent="0.25">
      <c r="A100" s="14">
        <v>83</v>
      </c>
      <c r="B100" s="93" t="s">
        <v>96</v>
      </c>
      <c r="C100" s="93"/>
      <c r="D100" s="93"/>
      <c r="E100" s="93"/>
      <c r="F100" s="93"/>
      <c r="G100" s="94"/>
      <c r="H100" s="17">
        <f t="shared" si="2"/>
        <v>1.24</v>
      </c>
      <c r="I100" s="5"/>
      <c r="J100" s="5">
        <v>1.24</v>
      </c>
      <c r="K100" s="5"/>
    </row>
    <row r="101" spans="1:11" ht="26.25" customHeight="1" x14ac:dyDescent="0.25">
      <c r="A101" s="14">
        <v>84</v>
      </c>
      <c r="B101" s="93" t="s">
        <v>97</v>
      </c>
      <c r="C101" s="93"/>
      <c r="D101" s="93"/>
      <c r="E101" s="93"/>
      <c r="F101" s="93"/>
      <c r="G101" s="94"/>
      <c r="H101" s="17">
        <f t="shared" si="2"/>
        <v>0.35299999999999998</v>
      </c>
      <c r="I101" s="5"/>
      <c r="J101" s="5"/>
      <c r="K101" s="5">
        <v>0.35299999999999998</v>
      </c>
    </row>
    <row r="102" spans="1:11" ht="27" customHeight="1" x14ac:dyDescent="0.25">
      <c r="A102" s="14">
        <v>85</v>
      </c>
      <c r="B102" s="95" t="s">
        <v>98</v>
      </c>
      <c r="C102" s="95"/>
      <c r="D102" s="95"/>
      <c r="E102" s="95"/>
      <c r="F102" s="95"/>
      <c r="G102" s="96"/>
      <c r="H102" s="17">
        <f t="shared" si="2"/>
        <v>0.12</v>
      </c>
      <c r="I102" s="5">
        <v>0.12</v>
      </c>
      <c r="J102" s="5"/>
      <c r="K102" s="5"/>
    </row>
    <row r="103" spans="1:11" ht="15" customHeight="1" x14ac:dyDescent="0.25">
      <c r="A103" s="8"/>
      <c r="B103" s="57" t="s">
        <v>1</v>
      </c>
      <c r="C103" s="57"/>
      <c r="D103" s="57"/>
      <c r="E103" s="57"/>
      <c r="F103" s="57"/>
      <c r="G103" s="57"/>
      <c r="H103" s="17">
        <f>H102+H101+H100+H99+H98+H97+H96+H95+H94+H93+H92+H91+H90+H89+H88+H87+H86+H85+H84+H83+H82+H81+H80+H79+H78+H77+H76+H75+H74+H73+H72+H71+H70+H69+H68+H67+H66+H65+H64+H63+H62+H61+H60+H59+H58+H57+H56+H55+H54+H53+H52+H51+H50+H49+H48+H47+H46+H45+H44+H43+H42+H41+H40+H39+H38+H37+H36+H35+H34+H33+H32+H31+H30+H29+H28+H27+H26+H25+H24+H23+H22+H21+H20+H19+H18</f>
        <v>103.97199999999998</v>
      </c>
      <c r="I103" s="22">
        <f>I102+I99+I98+I91+I90+I88+I85+I84+I76+I75+I73+I71+I70+I66+I63+I62+I60+I58+I56+I55+I54+I50+I49+I47+I44+I42+I39+I38+I37+I36+I35+I34+I30+I28+I23+I22+I21+I19</f>
        <v>30.843999999999998</v>
      </c>
      <c r="J103" s="22">
        <f>J100+J95+J94+J90+J89+J86+J78+J77+J74+J62+J54+J44+J31+J29+J24+J20+J18</f>
        <v>16.085999999999999</v>
      </c>
      <c r="K103" s="22">
        <f>K101+K97+K96+K93+K92+K90+K87+K83+K82+K81+K80+K79+K77+K72+K69+K68+K67+K66+K65+K64+K61+K59+K58+K57+K55+K54+K53+K52+K51+K50+K48+K47+K46+K45+K43+K42+K41+K40+K33+K32+K28+K27+K26+K25</f>
        <v>57.041999999999994</v>
      </c>
    </row>
    <row r="104" spans="1:11" ht="18.75" customHeight="1" x14ac:dyDescent="0.25">
      <c r="A104" s="30"/>
      <c r="B104" s="58" t="s">
        <v>100</v>
      </c>
      <c r="C104" s="58"/>
      <c r="D104" s="58"/>
      <c r="E104" s="58"/>
      <c r="F104" s="58"/>
      <c r="G104" s="58"/>
      <c r="H104" s="59"/>
      <c r="I104" s="20"/>
      <c r="J104" s="20"/>
      <c r="K104" s="20"/>
    </row>
    <row r="105" spans="1:11" ht="26.25" customHeight="1" x14ac:dyDescent="0.25">
      <c r="A105" s="5">
        <v>1</v>
      </c>
      <c r="B105" s="46" t="s">
        <v>102</v>
      </c>
      <c r="C105" s="46"/>
      <c r="D105" s="46"/>
      <c r="E105" s="46"/>
      <c r="F105" s="46"/>
      <c r="G105" s="46"/>
      <c r="H105" s="17">
        <v>1.3</v>
      </c>
      <c r="I105" s="5"/>
      <c r="J105" s="5"/>
      <c r="K105" s="5">
        <v>1.3</v>
      </c>
    </row>
    <row r="106" spans="1:11" ht="25.5" customHeight="1" x14ac:dyDescent="0.25">
      <c r="A106" s="5">
        <v>2</v>
      </c>
      <c r="B106" s="46" t="s">
        <v>103</v>
      </c>
      <c r="C106" s="46"/>
      <c r="D106" s="46"/>
      <c r="E106" s="46"/>
      <c r="F106" s="46"/>
      <c r="G106" s="46"/>
      <c r="H106" s="17">
        <v>0.45</v>
      </c>
      <c r="I106" s="5">
        <v>0.45</v>
      </c>
      <c r="J106" s="5"/>
      <c r="K106" s="5"/>
    </row>
    <row r="107" spans="1:11" ht="25.5" customHeight="1" x14ac:dyDescent="0.25">
      <c r="A107" s="5">
        <v>3</v>
      </c>
      <c r="B107" s="46" t="s">
        <v>104</v>
      </c>
      <c r="C107" s="46"/>
      <c r="D107" s="46"/>
      <c r="E107" s="46"/>
      <c r="F107" s="46"/>
      <c r="G107" s="46"/>
      <c r="H107" s="17">
        <v>0.55000000000000004</v>
      </c>
      <c r="I107" s="5">
        <v>0.55000000000000004</v>
      </c>
      <c r="J107" s="5"/>
      <c r="K107" s="5"/>
    </row>
    <row r="108" spans="1:11" ht="26.25" customHeight="1" x14ac:dyDescent="0.25">
      <c r="A108" s="5">
        <v>4</v>
      </c>
      <c r="B108" s="46" t="s">
        <v>105</v>
      </c>
      <c r="C108" s="46"/>
      <c r="D108" s="46"/>
      <c r="E108" s="46"/>
      <c r="F108" s="46"/>
      <c r="G108" s="46"/>
      <c r="H108" s="17">
        <v>1.17</v>
      </c>
      <c r="I108" s="5"/>
      <c r="J108" s="5"/>
      <c r="K108" s="5">
        <v>1.17</v>
      </c>
    </row>
    <row r="109" spans="1:11" ht="28.5" customHeight="1" x14ac:dyDescent="0.25">
      <c r="A109" s="5">
        <v>5</v>
      </c>
      <c r="B109" s="46" t="s">
        <v>106</v>
      </c>
      <c r="C109" s="46"/>
      <c r="D109" s="46"/>
      <c r="E109" s="46"/>
      <c r="F109" s="46"/>
      <c r="G109" s="46"/>
      <c r="H109" s="17">
        <v>1.9</v>
      </c>
      <c r="I109" s="5">
        <v>1.1299999999999999</v>
      </c>
      <c r="J109" s="5"/>
      <c r="K109" s="5">
        <v>0.77</v>
      </c>
    </row>
    <row r="110" spans="1:11" ht="27" customHeight="1" x14ac:dyDescent="0.25">
      <c r="A110" s="5">
        <v>6</v>
      </c>
      <c r="B110" s="46" t="s">
        <v>107</v>
      </c>
      <c r="C110" s="46"/>
      <c r="D110" s="46"/>
      <c r="E110" s="46"/>
      <c r="F110" s="46"/>
      <c r="G110" s="46"/>
      <c r="H110" s="17">
        <v>3.25</v>
      </c>
      <c r="I110" s="5"/>
      <c r="J110" s="5"/>
      <c r="K110" s="5">
        <v>3.25</v>
      </c>
    </row>
    <row r="111" spans="1:11" ht="23.25" customHeight="1" x14ac:dyDescent="0.25">
      <c r="A111" s="5">
        <v>7</v>
      </c>
      <c r="B111" s="46" t="s">
        <v>108</v>
      </c>
      <c r="C111" s="46"/>
      <c r="D111" s="46"/>
      <c r="E111" s="46"/>
      <c r="F111" s="46"/>
      <c r="G111" s="46"/>
      <c r="H111" s="17">
        <v>0.4</v>
      </c>
      <c r="I111" s="5"/>
      <c r="J111" s="5"/>
      <c r="K111" s="5">
        <v>0.4</v>
      </c>
    </row>
    <row r="112" spans="1:11" ht="27" customHeight="1" x14ac:dyDescent="0.25">
      <c r="A112" s="5">
        <v>8</v>
      </c>
      <c r="B112" s="46" t="s">
        <v>109</v>
      </c>
      <c r="C112" s="46"/>
      <c r="D112" s="46"/>
      <c r="E112" s="46"/>
      <c r="F112" s="46"/>
      <c r="G112" s="46"/>
      <c r="H112" s="17">
        <v>1.68</v>
      </c>
      <c r="I112" s="5">
        <v>1.68</v>
      </c>
      <c r="J112" s="5"/>
      <c r="K112" s="5"/>
    </row>
    <row r="113" spans="1:11" ht="24.75" customHeight="1" x14ac:dyDescent="0.25">
      <c r="A113" s="5">
        <v>9</v>
      </c>
      <c r="B113" s="46" t="s">
        <v>110</v>
      </c>
      <c r="C113" s="46"/>
      <c r="D113" s="46"/>
      <c r="E113" s="46"/>
      <c r="F113" s="46"/>
      <c r="G113" s="46"/>
      <c r="H113" s="17">
        <v>2.2000000000000002</v>
      </c>
      <c r="I113" s="5">
        <v>2.2000000000000002</v>
      </c>
      <c r="J113" s="5"/>
      <c r="K113" s="5"/>
    </row>
    <row r="114" spans="1:11" ht="25.5" customHeight="1" x14ac:dyDescent="0.25">
      <c r="A114" s="5">
        <v>10</v>
      </c>
      <c r="B114" s="46" t="s">
        <v>111</v>
      </c>
      <c r="C114" s="46"/>
      <c r="D114" s="46"/>
      <c r="E114" s="46"/>
      <c r="F114" s="46"/>
      <c r="G114" s="46"/>
      <c r="H114" s="17">
        <v>2.5</v>
      </c>
      <c r="I114" s="5">
        <v>1.36</v>
      </c>
      <c r="J114" s="5">
        <v>1.08</v>
      </c>
      <c r="K114" s="5">
        <v>0.06</v>
      </c>
    </row>
    <row r="115" spans="1:11" ht="24" customHeight="1" x14ac:dyDescent="0.25">
      <c r="A115" s="5">
        <v>11</v>
      </c>
      <c r="B115" s="46" t="s">
        <v>112</v>
      </c>
      <c r="C115" s="46"/>
      <c r="D115" s="46"/>
      <c r="E115" s="46"/>
      <c r="F115" s="46"/>
      <c r="G115" s="46"/>
      <c r="H115" s="17">
        <v>0.34</v>
      </c>
      <c r="I115" s="5">
        <v>0.34</v>
      </c>
      <c r="J115" s="5"/>
      <c r="K115" s="5"/>
    </row>
    <row r="116" spans="1:11" ht="26.25" customHeight="1" x14ac:dyDescent="0.25">
      <c r="A116" s="5">
        <v>12</v>
      </c>
      <c r="B116" s="46" t="s">
        <v>113</v>
      </c>
      <c r="C116" s="46"/>
      <c r="D116" s="46"/>
      <c r="E116" s="46"/>
      <c r="F116" s="46"/>
      <c r="G116" s="46"/>
      <c r="H116" s="17">
        <v>0.22</v>
      </c>
      <c r="I116" s="5">
        <v>0.22</v>
      </c>
      <c r="J116" s="5"/>
      <c r="K116" s="5"/>
    </row>
    <row r="117" spans="1:11" ht="26.25" customHeight="1" x14ac:dyDescent="0.25">
      <c r="A117" s="5">
        <v>13</v>
      </c>
      <c r="B117" s="46" t="s">
        <v>114</v>
      </c>
      <c r="C117" s="46"/>
      <c r="D117" s="46"/>
      <c r="E117" s="46"/>
      <c r="F117" s="46"/>
      <c r="G117" s="46"/>
      <c r="H117" s="17">
        <v>1</v>
      </c>
      <c r="I117" s="5">
        <v>1</v>
      </c>
      <c r="J117" s="5"/>
      <c r="K117" s="5"/>
    </row>
    <row r="118" spans="1:11" ht="29.25" customHeight="1" x14ac:dyDescent="0.25">
      <c r="A118" s="5">
        <v>14</v>
      </c>
      <c r="B118" s="46" t="s">
        <v>115</v>
      </c>
      <c r="C118" s="46"/>
      <c r="D118" s="46"/>
      <c r="E118" s="46"/>
      <c r="F118" s="46"/>
      <c r="G118" s="46"/>
      <c r="H118" s="17">
        <v>0.43</v>
      </c>
      <c r="I118" s="5"/>
      <c r="J118" s="5">
        <v>0.43</v>
      </c>
      <c r="K118" s="5"/>
    </row>
    <row r="119" spans="1:11" ht="28.5" customHeight="1" x14ac:dyDescent="0.25">
      <c r="A119" s="5">
        <v>15</v>
      </c>
      <c r="B119" s="46" t="s">
        <v>116</v>
      </c>
      <c r="C119" s="46"/>
      <c r="D119" s="46"/>
      <c r="E119" s="46"/>
      <c r="F119" s="46"/>
      <c r="G119" s="46"/>
      <c r="H119" s="17">
        <v>0.16</v>
      </c>
      <c r="I119" s="5">
        <v>0.16</v>
      </c>
      <c r="J119" s="5"/>
      <c r="K119" s="5"/>
    </row>
    <row r="120" spans="1:11" ht="27.75" customHeight="1" x14ac:dyDescent="0.25">
      <c r="A120" s="5">
        <v>16</v>
      </c>
      <c r="B120" s="46" t="s">
        <v>117</v>
      </c>
      <c r="C120" s="46"/>
      <c r="D120" s="46"/>
      <c r="E120" s="46"/>
      <c r="F120" s="46"/>
      <c r="G120" s="46"/>
      <c r="H120" s="17">
        <v>2.4500000000000002</v>
      </c>
      <c r="I120" s="5">
        <v>1.35</v>
      </c>
      <c r="J120" s="5">
        <v>0.13</v>
      </c>
      <c r="K120" s="5">
        <v>0.97</v>
      </c>
    </row>
    <row r="121" spans="1:11" ht="24.75" customHeight="1" x14ac:dyDescent="0.25">
      <c r="A121" s="5">
        <v>17</v>
      </c>
      <c r="B121" s="46" t="s">
        <v>118</v>
      </c>
      <c r="C121" s="46"/>
      <c r="D121" s="46"/>
      <c r="E121" s="46"/>
      <c r="F121" s="46"/>
      <c r="G121" s="46"/>
      <c r="H121" s="17">
        <v>0.13</v>
      </c>
      <c r="I121" s="5">
        <v>0.13</v>
      </c>
      <c r="J121" s="5"/>
      <c r="K121" s="5"/>
    </row>
    <row r="122" spans="1:11" ht="30.75" customHeight="1" x14ac:dyDescent="0.25">
      <c r="A122" s="5">
        <v>18</v>
      </c>
      <c r="B122" s="46" t="s">
        <v>119</v>
      </c>
      <c r="C122" s="46"/>
      <c r="D122" s="46"/>
      <c r="E122" s="46"/>
      <c r="F122" s="46"/>
      <c r="G122" s="46"/>
      <c r="H122" s="17">
        <v>0.7</v>
      </c>
      <c r="I122" s="5">
        <v>0.56000000000000005</v>
      </c>
      <c r="J122" s="5">
        <v>0.14000000000000001</v>
      </c>
      <c r="K122" s="5"/>
    </row>
    <row r="123" spans="1:11" ht="26.25" customHeight="1" x14ac:dyDescent="0.25">
      <c r="A123" s="5">
        <v>19</v>
      </c>
      <c r="B123" s="46" t="s">
        <v>120</v>
      </c>
      <c r="C123" s="46"/>
      <c r="D123" s="46"/>
      <c r="E123" s="46"/>
      <c r="F123" s="46"/>
      <c r="G123" s="46"/>
      <c r="H123" s="17">
        <v>0.33</v>
      </c>
      <c r="I123" s="5">
        <v>0.33</v>
      </c>
      <c r="J123" s="5"/>
      <c r="K123" s="5"/>
    </row>
    <row r="124" spans="1:11" ht="26.25" customHeight="1" x14ac:dyDescent="0.25">
      <c r="A124" s="5">
        <v>20</v>
      </c>
      <c r="B124" s="46" t="s">
        <v>121</v>
      </c>
      <c r="C124" s="46"/>
      <c r="D124" s="46"/>
      <c r="E124" s="46"/>
      <c r="F124" s="46"/>
      <c r="G124" s="46"/>
      <c r="H124" s="17">
        <v>0.5</v>
      </c>
      <c r="I124" s="5"/>
      <c r="J124" s="5"/>
      <c r="K124" s="5">
        <v>0.5</v>
      </c>
    </row>
    <row r="125" spans="1:11" ht="23.25" customHeight="1" x14ac:dyDescent="0.25">
      <c r="A125" s="5">
        <v>21</v>
      </c>
      <c r="B125" s="46" t="s">
        <v>122</v>
      </c>
      <c r="C125" s="46"/>
      <c r="D125" s="46"/>
      <c r="E125" s="46"/>
      <c r="F125" s="46"/>
      <c r="G125" s="46"/>
      <c r="H125" s="17">
        <v>0.5</v>
      </c>
      <c r="I125" s="5">
        <v>0.45</v>
      </c>
      <c r="J125" s="5"/>
      <c r="K125" s="5">
        <v>0.05</v>
      </c>
    </row>
    <row r="126" spans="1:11" ht="24.75" customHeight="1" x14ac:dyDescent="0.25">
      <c r="A126" s="5">
        <v>22</v>
      </c>
      <c r="B126" s="46" t="s">
        <v>123</v>
      </c>
      <c r="C126" s="46"/>
      <c r="D126" s="46"/>
      <c r="E126" s="46"/>
      <c r="F126" s="46"/>
      <c r="G126" s="46"/>
      <c r="H126" s="17">
        <v>0.68</v>
      </c>
      <c r="I126" s="5">
        <v>0.68</v>
      </c>
      <c r="J126" s="5"/>
      <c r="K126" s="5"/>
    </row>
    <row r="127" spans="1:11" ht="25.5" customHeight="1" x14ac:dyDescent="0.25">
      <c r="A127" s="5">
        <v>23</v>
      </c>
      <c r="B127" s="46" t="s">
        <v>124</v>
      </c>
      <c r="C127" s="46"/>
      <c r="D127" s="46"/>
      <c r="E127" s="46"/>
      <c r="F127" s="46"/>
      <c r="G127" s="46"/>
      <c r="H127" s="17">
        <v>0.3</v>
      </c>
      <c r="I127" s="5">
        <v>0.3</v>
      </c>
      <c r="J127" s="5"/>
      <c r="K127" s="5"/>
    </row>
    <row r="128" spans="1:11" ht="25.5" customHeight="1" x14ac:dyDescent="0.25">
      <c r="A128" s="5">
        <v>24</v>
      </c>
      <c r="B128" s="46" t="s">
        <v>125</v>
      </c>
      <c r="C128" s="46"/>
      <c r="D128" s="46"/>
      <c r="E128" s="46"/>
      <c r="F128" s="46"/>
      <c r="G128" s="46"/>
      <c r="H128" s="17">
        <v>0.81</v>
      </c>
      <c r="I128" s="5">
        <v>0.72</v>
      </c>
      <c r="J128" s="5">
        <v>6.4000000000000001E-2</v>
      </c>
      <c r="K128" s="5">
        <v>2.5999999999999999E-2</v>
      </c>
    </row>
    <row r="129" spans="1:11" ht="28.5" customHeight="1" x14ac:dyDescent="0.25">
      <c r="A129" s="5">
        <v>25</v>
      </c>
      <c r="B129" s="46" t="s">
        <v>126</v>
      </c>
      <c r="C129" s="46"/>
      <c r="D129" s="46"/>
      <c r="E129" s="46"/>
      <c r="F129" s="46"/>
      <c r="G129" s="46"/>
      <c r="H129" s="17">
        <v>0.4</v>
      </c>
      <c r="I129" s="5">
        <v>0.249</v>
      </c>
      <c r="J129" s="5"/>
      <c r="K129" s="5">
        <v>0.151</v>
      </c>
    </row>
    <row r="130" spans="1:11" ht="24.75" customHeight="1" x14ac:dyDescent="0.25">
      <c r="A130" s="5">
        <v>26</v>
      </c>
      <c r="B130" s="46" t="s">
        <v>127</v>
      </c>
      <c r="C130" s="46"/>
      <c r="D130" s="46"/>
      <c r="E130" s="46"/>
      <c r="F130" s="46"/>
      <c r="G130" s="46"/>
      <c r="H130" s="17">
        <v>0.5</v>
      </c>
      <c r="I130" s="5">
        <v>0.47399999999999998</v>
      </c>
      <c r="J130" s="5"/>
      <c r="K130" s="5">
        <v>2.5999999999999999E-2</v>
      </c>
    </row>
    <row r="131" spans="1:11" ht="26.25" customHeight="1" x14ac:dyDescent="0.25">
      <c r="A131" s="5">
        <v>27</v>
      </c>
      <c r="B131" s="46" t="s">
        <v>128</v>
      </c>
      <c r="C131" s="46"/>
      <c r="D131" s="46"/>
      <c r="E131" s="46"/>
      <c r="F131" s="46"/>
      <c r="G131" s="46"/>
      <c r="H131" s="17">
        <v>0.6</v>
      </c>
      <c r="I131" s="5"/>
      <c r="J131" s="5">
        <v>0.6</v>
      </c>
      <c r="K131" s="5"/>
    </row>
    <row r="132" spans="1:11" ht="24" customHeight="1" x14ac:dyDescent="0.25">
      <c r="A132" s="5">
        <v>28</v>
      </c>
      <c r="B132" s="46" t="s">
        <v>129</v>
      </c>
      <c r="C132" s="46"/>
      <c r="D132" s="46"/>
      <c r="E132" s="46"/>
      <c r="F132" s="46"/>
      <c r="G132" s="46"/>
      <c r="H132" s="17">
        <v>0.25</v>
      </c>
      <c r="I132" s="5">
        <v>0.25</v>
      </c>
      <c r="J132" s="5"/>
      <c r="K132" s="5"/>
    </row>
    <row r="133" spans="1:11" ht="26.25" customHeight="1" x14ac:dyDescent="0.25">
      <c r="A133" s="5">
        <v>29</v>
      </c>
      <c r="B133" s="46" t="s">
        <v>130</v>
      </c>
      <c r="C133" s="46"/>
      <c r="D133" s="46"/>
      <c r="E133" s="46"/>
      <c r="F133" s="46"/>
      <c r="G133" s="46"/>
      <c r="H133" s="17">
        <v>0.34</v>
      </c>
      <c r="I133" s="5">
        <v>0.28999999999999998</v>
      </c>
      <c r="J133" s="5"/>
      <c r="K133" s="5">
        <v>0.05</v>
      </c>
    </row>
    <row r="134" spans="1:11" ht="25.5" customHeight="1" x14ac:dyDescent="0.25">
      <c r="A134" s="5">
        <v>30</v>
      </c>
      <c r="B134" s="46" t="s">
        <v>131</v>
      </c>
      <c r="C134" s="46"/>
      <c r="D134" s="46"/>
      <c r="E134" s="46"/>
      <c r="F134" s="46"/>
      <c r="G134" s="46"/>
      <c r="H134" s="17">
        <v>0.9</v>
      </c>
      <c r="I134" s="5">
        <v>0.52</v>
      </c>
      <c r="J134" s="5"/>
      <c r="K134" s="5">
        <v>0.38</v>
      </c>
    </row>
    <row r="135" spans="1:11" ht="24.75" customHeight="1" x14ac:dyDescent="0.25">
      <c r="A135" s="5">
        <v>31</v>
      </c>
      <c r="B135" s="46" t="s">
        <v>132</v>
      </c>
      <c r="C135" s="46"/>
      <c r="D135" s="46"/>
      <c r="E135" s="46"/>
      <c r="F135" s="46"/>
      <c r="G135" s="46"/>
      <c r="H135" s="17">
        <v>0.62</v>
      </c>
      <c r="I135" s="5">
        <v>0.12</v>
      </c>
      <c r="J135" s="5"/>
      <c r="K135" s="5">
        <v>0.5</v>
      </c>
    </row>
    <row r="136" spans="1:11" ht="24.75" customHeight="1" x14ac:dyDescent="0.25">
      <c r="A136" s="5">
        <v>32</v>
      </c>
      <c r="B136" s="46" t="s">
        <v>133</v>
      </c>
      <c r="C136" s="46"/>
      <c r="D136" s="46"/>
      <c r="E136" s="46"/>
      <c r="F136" s="46"/>
      <c r="G136" s="46"/>
      <c r="H136" s="17">
        <v>0.4</v>
      </c>
      <c r="I136" s="5">
        <v>0.33500000000000002</v>
      </c>
      <c r="J136" s="5">
        <v>6.5000000000000002E-2</v>
      </c>
      <c r="K136" s="5"/>
    </row>
    <row r="137" spans="1:11" ht="24.75" customHeight="1" x14ac:dyDescent="0.25">
      <c r="A137" s="5">
        <v>33</v>
      </c>
      <c r="B137" s="46" t="s">
        <v>328</v>
      </c>
      <c r="C137" s="46"/>
      <c r="D137" s="46"/>
      <c r="E137" s="46"/>
      <c r="F137" s="46"/>
      <c r="G137" s="46"/>
      <c r="H137" s="17">
        <v>1.28</v>
      </c>
      <c r="I137" s="5"/>
      <c r="J137" s="5">
        <v>1.28</v>
      </c>
      <c r="K137" s="5"/>
    </row>
    <row r="138" spans="1:11" ht="24.75" customHeight="1" x14ac:dyDescent="0.25">
      <c r="A138" s="5">
        <v>34</v>
      </c>
      <c r="B138" s="46" t="s">
        <v>134</v>
      </c>
      <c r="C138" s="46"/>
      <c r="D138" s="46"/>
      <c r="E138" s="46"/>
      <c r="F138" s="46"/>
      <c r="G138" s="46"/>
      <c r="H138" s="17">
        <v>1.1599999999999999</v>
      </c>
      <c r="I138" s="5">
        <v>1.0529999999999999</v>
      </c>
      <c r="J138" s="5"/>
      <c r="K138" s="5">
        <v>0.107</v>
      </c>
    </row>
    <row r="139" spans="1:11" ht="27" customHeight="1" x14ac:dyDescent="0.25">
      <c r="A139" s="5">
        <v>35</v>
      </c>
      <c r="B139" s="46" t="s">
        <v>135</v>
      </c>
      <c r="C139" s="46"/>
      <c r="D139" s="46"/>
      <c r="E139" s="46"/>
      <c r="F139" s="46"/>
      <c r="G139" s="46"/>
      <c r="H139" s="17">
        <v>0.18</v>
      </c>
      <c r="I139" s="5">
        <v>0.16</v>
      </c>
      <c r="J139" s="5"/>
      <c r="K139" s="5">
        <v>0.02</v>
      </c>
    </row>
    <row r="140" spans="1:11" ht="32.25" customHeight="1" x14ac:dyDescent="0.25">
      <c r="A140" s="5">
        <v>36</v>
      </c>
      <c r="B140" s="46" t="s">
        <v>136</v>
      </c>
      <c r="C140" s="46"/>
      <c r="D140" s="46"/>
      <c r="E140" s="46"/>
      <c r="F140" s="46"/>
      <c r="G140" s="46"/>
      <c r="H140" s="17">
        <v>0.7</v>
      </c>
      <c r="I140" s="5">
        <v>0.7</v>
      </c>
      <c r="J140" s="5"/>
      <c r="K140" s="5"/>
    </row>
    <row r="141" spans="1:11" ht="26.25" customHeight="1" x14ac:dyDescent="0.25">
      <c r="A141" s="5">
        <v>37</v>
      </c>
      <c r="B141" s="46" t="s">
        <v>137</v>
      </c>
      <c r="C141" s="46"/>
      <c r="D141" s="46"/>
      <c r="E141" s="46"/>
      <c r="F141" s="46"/>
      <c r="G141" s="46"/>
      <c r="H141" s="17">
        <v>0.39</v>
      </c>
      <c r="I141" s="5">
        <v>0.36199999999999999</v>
      </c>
      <c r="J141" s="5"/>
      <c r="K141" s="5">
        <v>2.8000000000000001E-2</v>
      </c>
    </row>
    <row r="142" spans="1:11" ht="28.5" customHeight="1" x14ac:dyDescent="0.25">
      <c r="A142" s="5">
        <v>38</v>
      </c>
      <c r="B142" s="46" t="s">
        <v>138</v>
      </c>
      <c r="C142" s="46"/>
      <c r="D142" s="46"/>
      <c r="E142" s="46"/>
      <c r="F142" s="46"/>
      <c r="G142" s="46"/>
      <c r="H142" s="17">
        <v>0.76</v>
      </c>
      <c r="I142" s="5">
        <v>0.76</v>
      </c>
      <c r="J142" s="5"/>
      <c r="K142" s="5"/>
    </row>
    <row r="143" spans="1:11" ht="27.75" customHeight="1" x14ac:dyDescent="0.25">
      <c r="A143" s="5">
        <v>39</v>
      </c>
      <c r="B143" s="46" t="s">
        <v>139</v>
      </c>
      <c r="C143" s="46"/>
      <c r="D143" s="46"/>
      <c r="E143" s="46"/>
      <c r="F143" s="46"/>
      <c r="G143" s="46"/>
      <c r="H143" s="17">
        <v>0.27</v>
      </c>
      <c r="I143" s="5">
        <v>0.27</v>
      </c>
      <c r="J143" s="5"/>
      <c r="K143" s="5"/>
    </row>
    <row r="144" spans="1:11" ht="26.25" customHeight="1" x14ac:dyDescent="0.25">
      <c r="A144" s="5">
        <v>40</v>
      </c>
      <c r="B144" s="46" t="s">
        <v>140</v>
      </c>
      <c r="C144" s="46"/>
      <c r="D144" s="46"/>
      <c r="E144" s="46"/>
      <c r="F144" s="46"/>
      <c r="G144" s="46"/>
      <c r="H144" s="17">
        <v>0.64</v>
      </c>
      <c r="I144" s="5">
        <v>0.42499999999999999</v>
      </c>
      <c r="J144" s="5"/>
      <c r="K144" s="5">
        <v>0.215</v>
      </c>
    </row>
    <row r="145" spans="1:11" ht="28.5" customHeight="1" x14ac:dyDescent="0.25">
      <c r="A145" s="5">
        <v>41</v>
      </c>
      <c r="B145" s="46" t="s">
        <v>141</v>
      </c>
      <c r="C145" s="46"/>
      <c r="D145" s="46"/>
      <c r="E145" s="46"/>
      <c r="F145" s="46"/>
      <c r="G145" s="46"/>
      <c r="H145" s="17">
        <v>0.18</v>
      </c>
      <c r="I145" s="5">
        <v>0.18</v>
      </c>
      <c r="J145" s="5"/>
      <c r="K145" s="5"/>
    </row>
    <row r="146" spans="1:11" ht="29.25" customHeight="1" x14ac:dyDescent="0.25">
      <c r="A146" s="5">
        <v>42</v>
      </c>
      <c r="B146" s="46" t="s">
        <v>142</v>
      </c>
      <c r="C146" s="46"/>
      <c r="D146" s="46"/>
      <c r="E146" s="46"/>
      <c r="F146" s="46"/>
      <c r="G146" s="46"/>
      <c r="H146" s="17">
        <v>0.67</v>
      </c>
      <c r="I146" s="5"/>
      <c r="J146" s="5"/>
      <c r="K146" s="5">
        <v>0.67</v>
      </c>
    </row>
    <row r="147" spans="1:11" ht="24" customHeight="1" x14ac:dyDescent="0.25">
      <c r="A147" s="5">
        <v>43</v>
      </c>
      <c r="B147" s="46" t="s">
        <v>143</v>
      </c>
      <c r="C147" s="46"/>
      <c r="D147" s="46"/>
      <c r="E147" s="46"/>
      <c r="F147" s="46"/>
      <c r="G147" s="46"/>
      <c r="H147" s="17">
        <v>0.25</v>
      </c>
      <c r="I147" s="5">
        <v>0.25</v>
      </c>
      <c r="J147" s="5"/>
      <c r="K147" s="5"/>
    </row>
    <row r="148" spans="1:11" ht="26.25" customHeight="1" x14ac:dyDescent="0.25">
      <c r="A148" s="5">
        <v>44</v>
      </c>
      <c r="B148" s="46" t="s">
        <v>144</v>
      </c>
      <c r="C148" s="46"/>
      <c r="D148" s="46"/>
      <c r="E148" s="46"/>
      <c r="F148" s="46"/>
      <c r="G148" s="46"/>
      <c r="H148" s="17">
        <v>0.48</v>
      </c>
      <c r="I148" s="5"/>
      <c r="J148" s="5"/>
      <c r="K148" s="5">
        <v>0.48</v>
      </c>
    </row>
    <row r="149" spans="1:11" ht="27" customHeight="1" x14ac:dyDescent="0.25">
      <c r="A149" s="5">
        <v>45</v>
      </c>
      <c r="B149" s="46" t="s">
        <v>145</v>
      </c>
      <c r="C149" s="46"/>
      <c r="D149" s="46"/>
      <c r="E149" s="46"/>
      <c r="F149" s="46"/>
      <c r="G149" s="46"/>
      <c r="H149" s="17">
        <v>2.2999999999999998</v>
      </c>
      <c r="I149" s="5"/>
      <c r="J149" s="5"/>
      <c r="K149" s="5">
        <v>2.2999999999999998</v>
      </c>
    </row>
    <row r="150" spans="1:11" ht="27.75" customHeight="1" x14ac:dyDescent="0.25">
      <c r="A150" s="5">
        <v>46</v>
      </c>
      <c r="B150" s="46" t="s">
        <v>146</v>
      </c>
      <c r="C150" s="46"/>
      <c r="D150" s="46"/>
      <c r="E150" s="46"/>
      <c r="F150" s="46"/>
      <c r="G150" s="46"/>
      <c r="H150" s="17">
        <v>1.5</v>
      </c>
      <c r="I150" s="5">
        <v>1.5</v>
      </c>
      <c r="J150" s="5"/>
      <c r="K150" s="5"/>
    </row>
    <row r="151" spans="1:11" ht="27" customHeight="1" x14ac:dyDescent="0.25">
      <c r="A151" s="5">
        <v>47</v>
      </c>
      <c r="B151" s="46" t="s">
        <v>147</v>
      </c>
      <c r="C151" s="46"/>
      <c r="D151" s="46"/>
      <c r="E151" s="46"/>
      <c r="F151" s="46"/>
      <c r="G151" s="46"/>
      <c r="H151" s="17">
        <v>0.2</v>
      </c>
      <c r="I151" s="5"/>
      <c r="J151" s="5"/>
      <c r="K151" s="5">
        <v>0.2</v>
      </c>
    </row>
    <row r="152" spans="1:11" ht="24" customHeight="1" x14ac:dyDescent="0.25">
      <c r="A152" s="5">
        <v>48</v>
      </c>
      <c r="B152" s="46" t="s">
        <v>148</v>
      </c>
      <c r="C152" s="46"/>
      <c r="D152" s="46"/>
      <c r="E152" s="46"/>
      <c r="F152" s="46"/>
      <c r="G152" s="46"/>
      <c r="H152" s="17">
        <v>0.95</v>
      </c>
      <c r="I152" s="5"/>
      <c r="J152" s="5"/>
      <c r="K152" s="5">
        <v>0.95</v>
      </c>
    </row>
    <row r="153" spans="1:11" ht="24.75" customHeight="1" x14ac:dyDescent="0.25">
      <c r="A153" s="5">
        <v>49</v>
      </c>
      <c r="B153" s="46" t="s">
        <v>149</v>
      </c>
      <c r="C153" s="46"/>
      <c r="D153" s="46"/>
      <c r="E153" s="46"/>
      <c r="F153" s="46"/>
      <c r="G153" s="46"/>
      <c r="H153" s="17">
        <v>0.46500000000000002</v>
      </c>
      <c r="I153" s="5"/>
      <c r="J153" s="5"/>
      <c r="K153" s="5">
        <v>0.46500000000000002</v>
      </c>
    </row>
    <row r="154" spans="1:11" ht="29.25" customHeight="1" x14ac:dyDescent="0.25">
      <c r="A154" s="5">
        <v>50</v>
      </c>
      <c r="B154" s="45" t="s">
        <v>323</v>
      </c>
      <c r="C154" s="45"/>
      <c r="D154" s="45"/>
      <c r="E154" s="45"/>
      <c r="F154" s="45"/>
      <c r="G154" s="45"/>
      <c r="H154" s="17">
        <v>6.7</v>
      </c>
      <c r="I154" s="5">
        <v>4.9000000000000004</v>
      </c>
      <c r="J154" s="5"/>
      <c r="K154" s="5">
        <v>1.8</v>
      </c>
    </row>
    <row r="155" spans="1:11" ht="28.5" customHeight="1" x14ac:dyDescent="0.25">
      <c r="A155" s="5">
        <v>51</v>
      </c>
      <c r="B155" s="46" t="s">
        <v>150</v>
      </c>
      <c r="C155" s="46"/>
      <c r="D155" s="46"/>
      <c r="E155" s="46"/>
      <c r="F155" s="46"/>
      <c r="G155" s="46"/>
      <c r="H155" s="17">
        <v>2.2999999999999998</v>
      </c>
      <c r="I155" s="5"/>
      <c r="J155" s="5"/>
      <c r="K155" s="5">
        <v>2.2999999999999998</v>
      </c>
    </row>
    <row r="156" spans="1:11" ht="38.25" customHeight="1" x14ac:dyDescent="0.25">
      <c r="A156" s="5">
        <v>52</v>
      </c>
      <c r="B156" s="46" t="s">
        <v>322</v>
      </c>
      <c r="C156" s="46"/>
      <c r="D156" s="46"/>
      <c r="E156" s="46"/>
      <c r="F156" s="46"/>
      <c r="G156" s="46"/>
      <c r="H156" s="17">
        <v>20.45</v>
      </c>
      <c r="I156" s="5">
        <v>1.05</v>
      </c>
      <c r="J156" s="5">
        <v>15.6</v>
      </c>
      <c r="K156" s="5">
        <v>3.8</v>
      </c>
    </row>
    <row r="157" spans="1:11" ht="28.5" customHeight="1" x14ac:dyDescent="0.25">
      <c r="A157" s="5">
        <v>53</v>
      </c>
      <c r="B157" s="86" t="s">
        <v>151</v>
      </c>
      <c r="C157" s="87"/>
      <c r="D157" s="87"/>
      <c r="E157" s="87"/>
      <c r="F157" s="87"/>
      <c r="G157" s="88"/>
      <c r="H157" s="17">
        <v>1.6</v>
      </c>
      <c r="I157" s="5"/>
      <c r="J157" s="5"/>
      <c r="K157" s="5">
        <v>1.6</v>
      </c>
    </row>
    <row r="158" spans="1:11" ht="21" customHeight="1" x14ac:dyDescent="0.25">
      <c r="A158" s="8"/>
      <c r="B158" s="57" t="s">
        <v>2</v>
      </c>
      <c r="C158" s="57"/>
      <c r="D158" s="57"/>
      <c r="E158" s="57"/>
      <c r="F158" s="57"/>
      <c r="G158" s="57"/>
      <c r="H158" s="17">
        <v>71.385000000000005</v>
      </c>
      <c r="I158" s="35">
        <v>27.457999999999998</v>
      </c>
      <c r="J158" s="35">
        <v>19.388999999999999</v>
      </c>
      <c r="K158" s="35">
        <v>24.538</v>
      </c>
    </row>
    <row r="159" spans="1:11" ht="22.5" customHeight="1" x14ac:dyDescent="0.25">
      <c r="A159" s="12"/>
      <c r="B159" s="60" t="s">
        <v>152</v>
      </c>
      <c r="C159" s="60"/>
      <c r="D159" s="60"/>
      <c r="E159" s="60"/>
      <c r="F159" s="60"/>
      <c r="G159" s="60"/>
      <c r="H159" s="60"/>
      <c r="I159" s="20"/>
      <c r="J159" s="20"/>
      <c r="K159" s="20"/>
    </row>
    <row r="160" spans="1:11" ht="29.25" customHeight="1" x14ac:dyDescent="0.25">
      <c r="A160" s="2">
        <v>1</v>
      </c>
      <c r="B160" s="46" t="s">
        <v>153</v>
      </c>
      <c r="C160" s="46"/>
      <c r="D160" s="46"/>
      <c r="E160" s="46"/>
      <c r="F160" s="46"/>
      <c r="G160" s="46"/>
      <c r="H160" s="24">
        <v>1.1000000000000001</v>
      </c>
      <c r="I160" s="21">
        <v>0.8</v>
      </c>
      <c r="J160" s="21"/>
      <c r="K160" s="21">
        <v>0.3</v>
      </c>
    </row>
    <row r="161" spans="1:11" ht="25.5" customHeight="1" x14ac:dyDescent="0.25">
      <c r="A161" s="2">
        <v>2</v>
      </c>
      <c r="B161" s="45" t="s">
        <v>154</v>
      </c>
      <c r="C161" s="45"/>
      <c r="D161" s="45"/>
      <c r="E161" s="45"/>
      <c r="F161" s="45"/>
      <c r="G161" s="45"/>
      <c r="H161" s="24">
        <v>1.5</v>
      </c>
      <c r="I161" s="21"/>
      <c r="J161" s="21"/>
      <c r="K161" s="21">
        <v>1.5</v>
      </c>
    </row>
    <row r="162" spans="1:11" ht="25.5" customHeight="1" x14ac:dyDescent="0.25">
      <c r="A162" s="2">
        <v>3</v>
      </c>
      <c r="B162" s="45" t="s">
        <v>155</v>
      </c>
      <c r="C162" s="45"/>
      <c r="D162" s="45"/>
      <c r="E162" s="45"/>
      <c r="F162" s="45"/>
      <c r="G162" s="45"/>
      <c r="H162" s="24">
        <v>0.8</v>
      </c>
      <c r="I162" s="21"/>
      <c r="J162" s="21"/>
      <c r="K162" s="21">
        <v>0.8</v>
      </c>
    </row>
    <row r="163" spans="1:11" ht="30" customHeight="1" x14ac:dyDescent="0.25">
      <c r="A163" s="2">
        <v>4</v>
      </c>
      <c r="B163" s="45" t="s">
        <v>156</v>
      </c>
      <c r="C163" s="45"/>
      <c r="D163" s="45"/>
      <c r="E163" s="45"/>
      <c r="F163" s="45"/>
      <c r="G163" s="45"/>
      <c r="H163" s="24">
        <v>3.7</v>
      </c>
      <c r="I163" s="21"/>
      <c r="J163" s="21"/>
      <c r="K163" s="21">
        <v>3.7</v>
      </c>
    </row>
    <row r="164" spans="1:11" ht="30" customHeight="1" x14ac:dyDescent="0.25">
      <c r="A164" s="2">
        <v>5</v>
      </c>
      <c r="B164" s="45" t="s">
        <v>157</v>
      </c>
      <c r="C164" s="45"/>
      <c r="D164" s="45"/>
      <c r="E164" s="45"/>
      <c r="F164" s="45"/>
      <c r="G164" s="45"/>
      <c r="H164" s="24">
        <v>4.3</v>
      </c>
      <c r="I164" s="21">
        <v>0.9</v>
      </c>
      <c r="J164" s="21"/>
      <c r="K164" s="21">
        <v>3.4</v>
      </c>
    </row>
    <row r="165" spans="1:11" ht="27.75" customHeight="1" x14ac:dyDescent="0.25">
      <c r="A165" s="2">
        <v>6</v>
      </c>
      <c r="B165" s="45" t="s">
        <v>158</v>
      </c>
      <c r="C165" s="45"/>
      <c r="D165" s="45"/>
      <c r="E165" s="45"/>
      <c r="F165" s="45"/>
      <c r="G165" s="45"/>
      <c r="H165" s="24">
        <v>3.1</v>
      </c>
      <c r="I165" s="21">
        <v>1.4</v>
      </c>
      <c r="J165" s="21"/>
      <c r="K165" s="21">
        <v>1.7</v>
      </c>
    </row>
    <row r="166" spans="1:11" ht="27" customHeight="1" x14ac:dyDescent="0.25">
      <c r="A166" s="2">
        <v>7</v>
      </c>
      <c r="B166" s="45" t="s">
        <v>159</v>
      </c>
      <c r="C166" s="45"/>
      <c r="D166" s="45"/>
      <c r="E166" s="45"/>
      <c r="F166" s="45"/>
      <c r="G166" s="45"/>
      <c r="H166" s="24">
        <v>0.38</v>
      </c>
      <c r="I166" s="21"/>
      <c r="J166" s="21">
        <v>0.38</v>
      </c>
      <c r="K166" s="21"/>
    </row>
    <row r="167" spans="1:11" ht="26.25" customHeight="1" x14ac:dyDescent="0.25">
      <c r="A167" s="2">
        <v>8</v>
      </c>
      <c r="B167" s="46" t="s">
        <v>160</v>
      </c>
      <c r="C167" s="46"/>
      <c r="D167" s="46"/>
      <c r="E167" s="46"/>
      <c r="F167" s="46"/>
      <c r="G167" s="46"/>
      <c r="H167" s="24">
        <v>0.45300000000000001</v>
      </c>
      <c r="I167" s="31">
        <v>0.27300000000000002</v>
      </c>
      <c r="J167" s="31">
        <v>0.18</v>
      </c>
      <c r="K167" s="21"/>
    </row>
    <row r="168" spans="1:11" ht="30" customHeight="1" x14ac:dyDescent="0.25">
      <c r="A168" s="2">
        <v>9</v>
      </c>
      <c r="B168" s="45" t="s">
        <v>161</v>
      </c>
      <c r="C168" s="45"/>
      <c r="D168" s="45"/>
      <c r="E168" s="45"/>
      <c r="F168" s="45"/>
      <c r="G168" s="45"/>
      <c r="H168" s="24">
        <v>1.2</v>
      </c>
      <c r="I168" s="21">
        <v>1.2</v>
      </c>
      <c r="J168" s="21"/>
      <c r="K168" s="21"/>
    </row>
    <row r="169" spans="1:11" ht="42" customHeight="1" x14ac:dyDescent="0.25">
      <c r="A169" s="2">
        <v>10</v>
      </c>
      <c r="B169" s="45" t="s">
        <v>162</v>
      </c>
      <c r="C169" s="45"/>
      <c r="D169" s="45"/>
      <c r="E169" s="45"/>
      <c r="F169" s="45"/>
      <c r="G169" s="45"/>
      <c r="H169" s="24">
        <v>2.0099999999999998</v>
      </c>
      <c r="I169" s="21"/>
      <c r="J169" s="21"/>
      <c r="K169" s="21">
        <v>2.0099999999999998</v>
      </c>
    </row>
    <row r="170" spans="1:11" ht="38.25" customHeight="1" x14ac:dyDescent="0.25">
      <c r="A170" s="2">
        <v>11</v>
      </c>
      <c r="B170" s="45" t="s">
        <v>163</v>
      </c>
      <c r="C170" s="45"/>
      <c r="D170" s="45"/>
      <c r="E170" s="45"/>
      <c r="F170" s="45"/>
      <c r="G170" s="45"/>
      <c r="H170" s="24">
        <v>1.1499999999999999</v>
      </c>
      <c r="I170" s="21"/>
      <c r="J170" s="21"/>
      <c r="K170" s="21">
        <v>1.1499999999999999</v>
      </c>
    </row>
    <row r="171" spans="1:11" ht="38.25" customHeight="1" x14ac:dyDescent="0.25">
      <c r="A171" s="2">
        <v>12</v>
      </c>
      <c r="B171" s="45" t="s">
        <v>324</v>
      </c>
      <c r="C171" s="45"/>
      <c r="D171" s="45"/>
      <c r="E171" s="45"/>
      <c r="F171" s="45"/>
      <c r="G171" s="45"/>
      <c r="H171" s="24">
        <v>4.0999999999999996</v>
      </c>
      <c r="I171" s="31">
        <v>0.3</v>
      </c>
      <c r="J171" s="31"/>
      <c r="K171" s="31">
        <v>3.8</v>
      </c>
    </row>
    <row r="172" spans="1:11" ht="38.25" customHeight="1" x14ac:dyDescent="0.25">
      <c r="A172" s="2">
        <v>13</v>
      </c>
      <c r="B172" s="46" t="s">
        <v>164</v>
      </c>
      <c r="C172" s="46"/>
      <c r="D172" s="46"/>
      <c r="E172" s="46"/>
      <c r="F172" s="46"/>
      <c r="G172" s="46"/>
      <c r="H172" s="17">
        <v>1.95</v>
      </c>
      <c r="I172" s="21"/>
      <c r="J172" s="21"/>
      <c r="K172" s="21">
        <v>1.95</v>
      </c>
    </row>
    <row r="173" spans="1:11" ht="38.25" customHeight="1" x14ac:dyDescent="0.25">
      <c r="A173" s="2">
        <v>14</v>
      </c>
      <c r="B173" s="45" t="s">
        <v>330</v>
      </c>
      <c r="C173" s="45"/>
      <c r="D173" s="45"/>
      <c r="E173" s="45"/>
      <c r="F173" s="45"/>
      <c r="G173" s="45"/>
      <c r="H173" s="38">
        <v>0.4</v>
      </c>
      <c r="I173" s="31">
        <v>0.4</v>
      </c>
      <c r="J173" s="31"/>
      <c r="K173" s="31"/>
    </row>
    <row r="174" spans="1:11" ht="30.75" customHeight="1" x14ac:dyDescent="0.25">
      <c r="A174" s="2">
        <v>15</v>
      </c>
      <c r="B174" s="45" t="s">
        <v>331</v>
      </c>
      <c r="C174" s="45"/>
      <c r="D174" s="45"/>
      <c r="E174" s="45"/>
      <c r="F174" s="45"/>
      <c r="G174" s="45"/>
      <c r="H174" s="38">
        <v>0.48</v>
      </c>
      <c r="I174" s="31">
        <v>0.48</v>
      </c>
      <c r="J174" s="31"/>
      <c r="K174" s="31"/>
    </row>
    <row r="175" spans="1:11" ht="30.75" customHeight="1" x14ac:dyDescent="0.25">
      <c r="A175" s="2">
        <v>16</v>
      </c>
      <c r="B175" s="45" t="s">
        <v>332</v>
      </c>
      <c r="C175" s="45"/>
      <c r="D175" s="45"/>
      <c r="E175" s="45"/>
      <c r="F175" s="45"/>
      <c r="G175" s="45"/>
      <c r="H175" s="38">
        <v>1.526</v>
      </c>
      <c r="I175" s="31"/>
      <c r="J175" s="31"/>
      <c r="K175" s="31">
        <v>1.526</v>
      </c>
    </row>
    <row r="176" spans="1:11" ht="38.25" customHeight="1" x14ac:dyDescent="0.25">
      <c r="A176" s="2">
        <v>17</v>
      </c>
      <c r="B176" s="45" t="s">
        <v>333</v>
      </c>
      <c r="C176" s="45"/>
      <c r="D176" s="45"/>
      <c r="E176" s="45"/>
      <c r="F176" s="45"/>
      <c r="G176" s="45"/>
      <c r="H176" s="38">
        <v>0.72099999999999997</v>
      </c>
      <c r="I176" s="31">
        <v>0.72099999999999997</v>
      </c>
      <c r="J176" s="31"/>
      <c r="K176" s="31"/>
    </row>
    <row r="177" spans="1:11" ht="26.25" customHeight="1" x14ac:dyDescent="0.25">
      <c r="A177" s="21">
        <v>18</v>
      </c>
      <c r="B177" s="61" t="s">
        <v>334</v>
      </c>
      <c r="C177" s="61"/>
      <c r="D177" s="61"/>
      <c r="E177" s="61"/>
      <c r="F177" s="61"/>
      <c r="G177" s="61"/>
      <c r="H177" s="40">
        <v>1.149</v>
      </c>
      <c r="I177" s="39">
        <v>1.149</v>
      </c>
      <c r="J177" s="39"/>
      <c r="K177" s="39"/>
    </row>
    <row r="178" spans="1:11" ht="21" customHeight="1" x14ac:dyDescent="0.25">
      <c r="A178" s="8"/>
      <c r="B178" s="57" t="s">
        <v>3</v>
      </c>
      <c r="C178" s="57"/>
      <c r="D178" s="57"/>
      <c r="E178" s="57"/>
      <c r="F178" s="57"/>
      <c r="G178" s="57"/>
      <c r="H178" s="41">
        <f>H160+H161+H162+H163+H164+H165+H166+H167+H168+H169+H170+H171+H172+H173+H174+H175+H176+H177</f>
        <v>30.018999999999998</v>
      </c>
      <c r="I178" s="42">
        <f>I160+I164+I165+I167+I168+I171+I173+I174+I176+I177</f>
        <v>7.6230000000000002</v>
      </c>
      <c r="J178" s="36">
        <v>0.56000000000000005</v>
      </c>
      <c r="K178" s="36">
        <f>K160+K161+K162+K163+K164+K165+K169+K170+K171+K172+K175</f>
        <v>21.835999999999999</v>
      </c>
    </row>
    <row r="179" spans="1:11" ht="18.75" customHeight="1" x14ac:dyDescent="0.25">
      <c r="A179" s="66" t="s">
        <v>165</v>
      </c>
      <c r="B179" s="67"/>
      <c r="C179" s="67"/>
      <c r="D179" s="67"/>
      <c r="E179" s="67"/>
      <c r="F179" s="67"/>
      <c r="G179" s="67"/>
      <c r="H179" s="67"/>
      <c r="I179" s="20"/>
      <c r="J179" s="20"/>
      <c r="K179" s="20"/>
    </row>
    <row r="180" spans="1:11" ht="27" customHeight="1" x14ac:dyDescent="0.25">
      <c r="A180" s="2">
        <v>1</v>
      </c>
      <c r="B180" s="56" t="s">
        <v>166</v>
      </c>
      <c r="C180" s="56"/>
      <c r="D180" s="56"/>
      <c r="E180" s="56"/>
      <c r="F180" s="56"/>
      <c r="G180" s="56"/>
      <c r="H180" s="24">
        <v>0.4</v>
      </c>
      <c r="I180" s="21">
        <v>0.4</v>
      </c>
      <c r="J180" s="21"/>
      <c r="K180" s="21"/>
    </row>
    <row r="181" spans="1:11" ht="25.5" customHeight="1" x14ac:dyDescent="0.25">
      <c r="A181" s="2">
        <v>2</v>
      </c>
      <c r="B181" s="56" t="s">
        <v>167</v>
      </c>
      <c r="C181" s="56"/>
      <c r="D181" s="56"/>
      <c r="E181" s="56"/>
      <c r="F181" s="56"/>
      <c r="G181" s="56"/>
      <c r="H181" s="24">
        <v>1.1000000000000001</v>
      </c>
      <c r="I181" s="21">
        <v>1.1000000000000001</v>
      </c>
      <c r="J181" s="21"/>
      <c r="K181" s="21"/>
    </row>
    <row r="182" spans="1:11" ht="30" customHeight="1" x14ac:dyDescent="0.25">
      <c r="A182" s="2">
        <v>3</v>
      </c>
      <c r="B182" s="56" t="s">
        <v>168</v>
      </c>
      <c r="C182" s="56"/>
      <c r="D182" s="56"/>
      <c r="E182" s="56"/>
      <c r="F182" s="56"/>
      <c r="G182" s="56"/>
      <c r="H182" s="24">
        <v>0.5</v>
      </c>
      <c r="I182" s="21"/>
      <c r="J182" s="21">
        <v>0.5</v>
      </c>
      <c r="K182" s="21"/>
    </row>
    <row r="183" spans="1:11" ht="27.75" customHeight="1" x14ac:dyDescent="0.25">
      <c r="A183" s="2">
        <v>4</v>
      </c>
      <c r="B183" s="56" t="s">
        <v>169</v>
      </c>
      <c r="C183" s="56"/>
      <c r="D183" s="56"/>
      <c r="E183" s="56"/>
      <c r="F183" s="56"/>
      <c r="G183" s="56"/>
      <c r="H183" s="24">
        <v>0.35</v>
      </c>
      <c r="I183" s="21">
        <v>0.35</v>
      </c>
      <c r="J183" s="21"/>
      <c r="K183" s="21"/>
    </row>
    <row r="184" spans="1:11" ht="33" customHeight="1" x14ac:dyDescent="0.25">
      <c r="A184" s="2">
        <v>5</v>
      </c>
      <c r="B184" s="56" t="s">
        <v>170</v>
      </c>
      <c r="C184" s="56"/>
      <c r="D184" s="56"/>
      <c r="E184" s="56"/>
      <c r="F184" s="56"/>
      <c r="G184" s="56"/>
      <c r="H184" s="24">
        <v>0.75</v>
      </c>
      <c r="I184" s="21"/>
      <c r="J184" s="21">
        <v>0.03</v>
      </c>
      <c r="K184" s="21">
        <v>0.72</v>
      </c>
    </row>
    <row r="185" spans="1:11" ht="25.5" customHeight="1" x14ac:dyDescent="0.25">
      <c r="A185" s="2">
        <v>6</v>
      </c>
      <c r="B185" s="56" t="s">
        <v>171</v>
      </c>
      <c r="C185" s="56"/>
      <c r="D185" s="56"/>
      <c r="E185" s="56"/>
      <c r="F185" s="56"/>
      <c r="G185" s="56"/>
      <c r="H185" s="24">
        <v>0.35</v>
      </c>
      <c r="I185" s="21"/>
      <c r="J185" s="21"/>
      <c r="K185" s="21">
        <v>0.35</v>
      </c>
    </row>
    <row r="186" spans="1:11" ht="30" customHeight="1" x14ac:dyDescent="0.25">
      <c r="A186" s="2">
        <v>7</v>
      </c>
      <c r="B186" s="56" t="s">
        <v>172</v>
      </c>
      <c r="C186" s="56"/>
      <c r="D186" s="56"/>
      <c r="E186" s="56"/>
      <c r="F186" s="56"/>
      <c r="G186" s="56"/>
      <c r="H186" s="24">
        <v>0.8</v>
      </c>
      <c r="I186" s="21">
        <v>0.4</v>
      </c>
      <c r="J186" s="21"/>
      <c r="K186" s="21">
        <v>0.4</v>
      </c>
    </row>
    <row r="187" spans="1:11" ht="30" customHeight="1" x14ac:dyDescent="0.25">
      <c r="A187" s="2">
        <v>8</v>
      </c>
      <c r="B187" s="56" t="s">
        <v>173</v>
      </c>
      <c r="C187" s="56"/>
      <c r="D187" s="56"/>
      <c r="E187" s="56"/>
      <c r="F187" s="56"/>
      <c r="G187" s="56"/>
      <c r="H187" s="24">
        <v>0.21</v>
      </c>
      <c r="I187" s="21"/>
      <c r="J187" s="21"/>
      <c r="K187" s="21">
        <v>0.21</v>
      </c>
    </row>
    <row r="188" spans="1:11" ht="28.5" customHeight="1" x14ac:dyDescent="0.25">
      <c r="A188" s="2">
        <v>9</v>
      </c>
      <c r="B188" s="56" t="s">
        <v>174</v>
      </c>
      <c r="C188" s="56"/>
      <c r="D188" s="56"/>
      <c r="E188" s="56"/>
      <c r="F188" s="56"/>
      <c r="G188" s="56"/>
      <c r="H188" s="24">
        <v>0.3</v>
      </c>
      <c r="I188" s="21"/>
      <c r="J188" s="21">
        <v>0.1</v>
      </c>
      <c r="K188" s="21">
        <v>0.2</v>
      </c>
    </row>
    <row r="189" spans="1:11" ht="30.75" customHeight="1" x14ac:dyDescent="0.25">
      <c r="A189" s="2">
        <v>10</v>
      </c>
      <c r="B189" s="56" t="s">
        <v>175</v>
      </c>
      <c r="C189" s="56"/>
      <c r="D189" s="56"/>
      <c r="E189" s="56"/>
      <c r="F189" s="56"/>
      <c r="G189" s="56"/>
      <c r="H189" s="24">
        <v>0.3</v>
      </c>
      <c r="I189" s="21"/>
      <c r="J189" s="21"/>
      <c r="K189" s="21">
        <v>0.3</v>
      </c>
    </row>
    <row r="190" spans="1:11" ht="28.5" customHeight="1" x14ac:dyDescent="0.25">
      <c r="A190" s="2">
        <v>11</v>
      </c>
      <c r="B190" s="56" t="s">
        <v>176</v>
      </c>
      <c r="C190" s="56"/>
      <c r="D190" s="56"/>
      <c r="E190" s="56"/>
      <c r="F190" s="56"/>
      <c r="G190" s="56"/>
      <c r="H190" s="24">
        <v>0.1</v>
      </c>
      <c r="I190" s="21"/>
      <c r="J190" s="21"/>
      <c r="K190" s="21">
        <v>0.1</v>
      </c>
    </row>
    <row r="191" spans="1:11" ht="29.25" customHeight="1" x14ac:dyDescent="0.25">
      <c r="A191" s="2">
        <v>12</v>
      </c>
      <c r="B191" s="56" t="s">
        <v>177</v>
      </c>
      <c r="C191" s="56"/>
      <c r="D191" s="56"/>
      <c r="E191" s="56"/>
      <c r="F191" s="56"/>
      <c r="G191" s="56"/>
      <c r="H191" s="24">
        <v>0.6</v>
      </c>
      <c r="I191" s="21">
        <v>0.6</v>
      </c>
      <c r="J191" s="21"/>
      <c r="K191" s="21"/>
    </row>
    <row r="192" spans="1:11" ht="29.25" customHeight="1" x14ac:dyDescent="0.25">
      <c r="A192" s="2">
        <v>13</v>
      </c>
      <c r="B192" s="56" t="s">
        <v>178</v>
      </c>
      <c r="C192" s="56"/>
      <c r="D192" s="56"/>
      <c r="E192" s="56"/>
      <c r="F192" s="56"/>
      <c r="G192" s="56"/>
      <c r="H192" s="24">
        <v>0.3</v>
      </c>
      <c r="I192" s="21">
        <v>0.3</v>
      </c>
      <c r="J192" s="21"/>
      <c r="K192" s="21"/>
    </row>
    <row r="193" spans="1:11" ht="30" customHeight="1" x14ac:dyDescent="0.25">
      <c r="A193" s="2">
        <v>14</v>
      </c>
      <c r="B193" s="56" t="s">
        <v>179</v>
      </c>
      <c r="C193" s="56"/>
      <c r="D193" s="56"/>
      <c r="E193" s="56"/>
      <c r="F193" s="56"/>
      <c r="G193" s="56"/>
      <c r="H193" s="24">
        <v>0.8</v>
      </c>
      <c r="I193" s="21">
        <v>0.8</v>
      </c>
      <c r="J193" s="21"/>
      <c r="K193" s="21"/>
    </row>
    <row r="194" spans="1:11" ht="25.5" customHeight="1" x14ac:dyDescent="0.25">
      <c r="A194" s="2">
        <v>15</v>
      </c>
      <c r="B194" s="56" t="s">
        <v>180</v>
      </c>
      <c r="C194" s="56"/>
      <c r="D194" s="56"/>
      <c r="E194" s="56"/>
      <c r="F194" s="56"/>
      <c r="G194" s="56"/>
      <c r="H194" s="24">
        <v>0.3</v>
      </c>
      <c r="I194" s="21"/>
      <c r="J194" s="21">
        <v>0.3</v>
      </c>
      <c r="K194" s="21"/>
    </row>
    <row r="195" spans="1:11" ht="27.75" customHeight="1" x14ac:dyDescent="0.25">
      <c r="A195" s="2">
        <v>16</v>
      </c>
      <c r="B195" s="56" t="s">
        <v>181</v>
      </c>
      <c r="C195" s="56"/>
      <c r="D195" s="56"/>
      <c r="E195" s="56"/>
      <c r="F195" s="56"/>
      <c r="G195" s="56"/>
      <c r="H195" s="24">
        <v>0.35</v>
      </c>
      <c r="I195" s="21">
        <v>0.35</v>
      </c>
      <c r="J195" s="21"/>
      <c r="K195" s="21"/>
    </row>
    <row r="196" spans="1:11" ht="27.75" customHeight="1" x14ac:dyDescent="0.25">
      <c r="A196" s="2">
        <v>17</v>
      </c>
      <c r="B196" s="56" t="s">
        <v>182</v>
      </c>
      <c r="C196" s="56"/>
      <c r="D196" s="56"/>
      <c r="E196" s="56"/>
      <c r="F196" s="56"/>
      <c r="G196" s="56"/>
      <c r="H196" s="24">
        <v>0.5</v>
      </c>
      <c r="I196" s="21">
        <v>0.5</v>
      </c>
      <c r="J196" s="21"/>
      <c r="K196" s="21"/>
    </row>
    <row r="197" spans="1:11" ht="30.75" customHeight="1" x14ac:dyDescent="0.25">
      <c r="A197" s="2">
        <v>18</v>
      </c>
      <c r="B197" s="56" t="s">
        <v>183</v>
      </c>
      <c r="C197" s="56"/>
      <c r="D197" s="56"/>
      <c r="E197" s="56"/>
      <c r="F197" s="56"/>
      <c r="G197" s="56"/>
      <c r="H197" s="24">
        <v>0.3</v>
      </c>
      <c r="I197" s="21">
        <v>0.1</v>
      </c>
      <c r="J197" s="21">
        <v>0.2</v>
      </c>
      <c r="K197" s="21"/>
    </row>
    <row r="198" spans="1:11" ht="27" customHeight="1" x14ac:dyDescent="0.25">
      <c r="A198" s="2">
        <v>19</v>
      </c>
      <c r="B198" s="56" t="s">
        <v>184</v>
      </c>
      <c r="C198" s="56"/>
      <c r="D198" s="56"/>
      <c r="E198" s="56"/>
      <c r="F198" s="56"/>
      <c r="G198" s="56"/>
      <c r="H198" s="24">
        <v>0.4</v>
      </c>
      <c r="I198" s="21"/>
      <c r="J198" s="21">
        <v>0.4</v>
      </c>
      <c r="K198" s="21"/>
    </row>
    <row r="199" spans="1:11" ht="26.25" customHeight="1" x14ac:dyDescent="0.25">
      <c r="A199" s="2">
        <v>20</v>
      </c>
      <c r="B199" s="62" t="s">
        <v>185</v>
      </c>
      <c r="C199" s="62"/>
      <c r="D199" s="62"/>
      <c r="E199" s="62"/>
      <c r="F199" s="62"/>
      <c r="G199" s="62"/>
      <c r="H199" s="17">
        <v>0.2</v>
      </c>
      <c r="I199" s="21">
        <v>0.2</v>
      </c>
      <c r="J199" s="21"/>
      <c r="K199" s="21"/>
    </row>
    <row r="200" spans="1:11" ht="21" customHeight="1" x14ac:dyDescent="0.25">
      <c r="A200" s="8"/>
      <c r="B200" s="57" t="s">
        <v>4</v>
      </c>
      <c r="C200" s="57"/>
      <c r="D200" s="57"/>
      <c r="E200" s="57"/>
      <c r="F200" s="57"/>
      <c r="G200" s="57"/>
      <c r="H200" s="17">
        <v>8.91</v>
      </c>
      <c r="I200" s="36">
        <v>5.0999999999999996</v>
      </c>
      <c r="J200" s="36">
        <v>1.53</v>
      </c>
      <c r="K200" s="36">
        <v>2.2799999999999998</v>
      </c>
    </row>
    <row r="201" spans="1:11" ht="19.5" customHeight="1" x14ac:dyDescent="0.25">
      <c r="A201" s="66" t="s">
        <v>186</v>
      </c>
      <c r="B201" s="66"/>
      <c r="C201" s="66"/>
      <c r="D201" s="66"/>
      <c r="E201" s="66"/>
      <c r="F201" s="66"/>
      <c r="G201" s="66"/>
      <c r="H201" s="66"/>
      <c r="I201" s="20"/>
      <c r="J201" s="20"/>
      <c r="K201" s="20"/>
    </row>
    <row r="202" spans="1:11" ht="28.5" customHeight="1" x14ac:dyDescent="0.25">
      <c r="A202" s="2">
        <v>1</v>
      </c>
      <c r="B202" s="45" t="s">
        <v>187</v>
      </c>
      <c r="C202" s="45"/>
      <c r="D202" s="45"/>
      <c r="E202" s="45"/>
      <c r="F202" s="45"/>
      <c r="G202" s="45"/>
      <c r="H202" s="24">
        <v>2.5</v>
      </c>
      <c r="I202" s="21">
        <v>0.5</v>
      </c>
      <c r="J202" s="21"/>
      <c r="K202" s="21">
        <v>2</v>
      </c>
    </row>
    <row r="203" spans="1:11" ht="27" customHeight="1" x14ac:dyDescent="0.25">
      <c r="A203" s="2">
        <v>2</v>
      </c>
      <c r="B203" s="46" t="s">
        <v>188</v>
      </c>
      <c r="C203" s="46"/>
      <c r="D203" s="46"/>
      <c r="E203" s="46"/>
      <c r="F203" s="46"/>
      <c r="G203" s="46"/>
      <c r="H203" s="24">
        <v>1.05</v>
      </c>
      <c r="I203" s="21"/>
      <c r="J203" s="21">
        <v>1.05</v>
      </c>
      <c r="K203" s="21"/>
    </row>
    <row r="204" spans="1:11" ht="28.5" customHeight="1" x14ac:dyDescent="0.25">
      <c r="A204" s="2">
        <v>3</v>
      </c>
      <c r="B204" s="45" t="s">
        <v>189</v>
      </c>
      <c r="C204" s="45"/>
      <c r="D204" s="45"/>
      <c r="E204" s="45"/>
      <c r="F204" s="45"/>
      <c r="G204" s="45"/>
      <c r="H204" s="24">
        <v>1.2</v>
      </c>
      <c r="I204" s="21"/>
      <c r="J204" s="21">
        <v>1.2</v>
      </c>
      <c r="K204" s="21"/>
    </row>
    <row r="205" spans="1:11" ht="25.5" customHeight="1" x14ac:dyDescent="0.25">
      <c r="A205" s="2">
        <v>4</v>
      </c>
      <c r="B205" s="46" t="s">
        <v>190</v>
      </c>
      <c r="C205" s="46"/>
      <c r="D205" s="46"/>
      <c r="E205" s="46"/>
      <c r="F205" s="46"/>
      <c r="G205" s="46"/>
      <c r="H205" s="24">
        <v>0.7</v>
      </c>
      <c r="I205" s="21"/>
      <c r="J205" s="21"/>
      <c r="K205" s="21">
        <v>0.7</v>
      </c>
    </row>
    <row r="206" spans="1:11" ht="24.75" customHeight="1" x14ac:dyDescent="0.25">
      <c r="A206" s="2">
        <v>5</v>
      </c>
      <c r="B206" s="45" t="s">
        <v>191</v>
      </c>
      <c r="C206" s="45"/>
      <c r="D206" s="45"/>
      <c r="E206" s="45"/>
      <c r="F206" s="45"/>
      <c r="G206" s="45"/>
      <c r="H206" s="24">
        <v>0.9</v>
      </c>
      <c r="I206" s="21"/>
      <c r="J206" s="21">
        <v>0.4</v>
      </c>
      <c r="K206" s="21">
        <v>0.5</v>
      </c>
    </row>
    <row r="207" spans="1:11" ht="27" customHeight="1" x14ac:dyDescent="0.25">
      <c r="A207" s="2">
        <v>6</v>
      </c>
      <c r="B207" s="45" t="s">
        <v>192</v>
      </c>
      <c r="C207" s="45"/>
      <c r="D207" s="45"/>
      <c r="E207" s="45"/>
      <c r="F207" s="45"/>
      <c r="G207" s="45"/>
      <c r="H207" s="24">
        <v>2</v>
      </c>
      <c r="I207" s="21"/>
      <c r="J207" s="21">
        <v>0.5</v>
      </c>
      <c r="K207" s="21">
        <v>1.5</v>
      </c>
    </row>
    <row r="208" spans="1:11" ht="28.5" customHeight="1" x14ac:dyDescent="0.25">
      <c r="A208" s="2">
        <v>7</v>
      </c>
      <c r="B208" s="45" t="s">
        <v>193</v>
      </c>
      <c r="C208" s="45"/>
      <c r="D208" s="45"/>
      <c r="E208" s="45"/>
      <c r="F208" s="45"/>
      <c r="G208" s="45"/>
      <c r="H208" s="24">
        <v>0.2</v>
      </c>
      <c r="I208" s="21"/>
      <c r="J208" s="21"/>
      <c r="K208" s="21">
        <v>0.2</v>
      </c>
    </row>
    <row r="209" spans="1:11" ht="27" customHeight="1" x14ac:dyDescent="0.25">
      <c r="A209" s="2">
        <v>8</v>
      </c>
      <c r="B209" s="45" t="s">
        <v>194</v>
      </c>
      <c r="C209" s="45"/>
      <c r="D209" s="45"/>
      <c r="E209" s="45"/>
      <c r="F209" s="45"/>
      <c r="G209" s="45"/>
      <c r="H209" s="24">
        <v>0.55000000000000004</v>
      </c>
      <c r="I209" s="21">
        <v>0.4</v>
      </c>
      <c r="J209" s="21">
        <v>0.15</v>
      </c>
      <c r="K209" s="21"/>
    </row>
    <row r="210" spans="1:11" ht="30" customHeight="1" x14ac:dyDescent="0.25">
      <c r="A210" s="2">
        <v>9</v>
      </c>
      <c r="B210" s="45" t="s">
        <v>195</v>
      </c>
      <c r="C210" s="45"/>
      <c r="D210" s="45"/>
      <c r="E210" s="45"/>
      <c r="F210" s="45"/>
      <c r="G210" s="45"/>
      <c r="H210" s="24">
        <v>0.8</v>
      </c>
      <c r="I210" s="21"/>
      <c r="J210" s="21"/>
      <c r="K210" s="21">
        <v>0.8</v>
      </c>
    </row>
    <row r="211" spans="1:11" ht="27" customHeight="1" x14ac:dyDescent="0.25">
      <c r="A211" s="2">
        <v>10</v>
      </c>
      <c r="B211" s="45" t="s">
        <v>196</v>
      </c>
      <c r="C211" s="45"/>
      <c r="D211" s="45"/>
      <c r="E211" s="45"/>
      <c r="F211" s="45"/>
      <c r="G211" s="45"/>
      <c r="H211" s="24">
        <v>0.4</v>
      </c>
      <c r="I211" s="21"/>
      <c r="J211" s="21">
        <v>0.4</v>
      </c>
      <c r="K211" s="21"/>
    </row>
    <row r="212" spans="1:11" ht="29.25" customHeight="1" x14ac:dyDescent="0.25">
      <c r="A212" s="2">
        <v>11</v>
      </c>
      <c r="B212" s="45" t="s">
        <v>197</v>
      </c>
      <c r="C212" s="45"/>
      <c r="D212" s="45"/>
      <c r="E212" s="45"/>
      <c r="F212" s="45"/>
      <c r="G212" s="45"/>
      <c r="H212" s="24">
        <v>0.47</v>
      </c>
      <c r="I212" s="21">
        <v>0.47</v>
      </c>
      <c r="J212" s="21"/>
      <c r="K212" s="21"/>
    </row>
    <row r="213" spans="1:11" ht="23.25" customHeight="1" x14ac:dyDescent="0.25">
      <c r="A213" s="2">
        <v>12</v>
      </c>
      <c r="B213" s="45" t="s">
        <v>198</v>
      </c>
      <c r="C213" s="45"/>
      <c r="D213" s="45"/>
      <c r="E213" s="45"/>
      <c r="F213" s="45"/>
      <c r="G213" s="45"/>
      <c r="H213" s="24">
        <v>0.5</v>
      </c>
      <c r="I213" s="21"/>
      <c r="J213" s="21">
        <v>0.5</v>
      </c>
      <c r="K213" s="21"/>
    </row>
    <row r="214" spans="1:11" ht="24" customHeight="1" x14ac:dyDescent="0.25">
      <c r="A214" s="2">
        <v>13</v>
      </c>
      <c r="B214" s="46" t="s">
        <v>199</v>
      </c>
      <c r="C214" s="46"/>
      <c r="D214" s="46"/>
      <c r="E214" s="46"/>
      <c r="F214" s="46"/>
      <c r="G214" s="46"/>
      <c r="H214" s="24">
        <v>0.4</v>
      </c>
      <c r="I214" s="21">
        <v>0.4</v>
      </c>
      <c r="J214" s="21"/>
      <c r="K214" s="21"/>
    </row>
    <row r="215" spans="1:11" ht="25.5" customHeight="1" x14ac:dyDescent="0.25">
      <c r="A215" s="2">
        <v>14</v>
      </c>
      <c r="B215" s="45" t="s">
        <v>200</v>
      </c>
      <c r="C215" s="45"/>
      <c r="D215" s="45"/>
      <c r="E215" s="45"/>
      <c r="F215" s="45"/>
      <c r="G215" s="45"/>
      <c r="H215" s="24">
        <v>0.7</v>
      </c>
      <c r="I215" s="21"/>
      <c r="J215" s="21">
        <v>0.7</v>
      </c>
      <c r="K215" s="21"/>
    </row>
    <row r="216" spans="1:11" ht="24.75" customHeight="1" x14ac:dyDescent="0.25">
      <c r="A216" s="2">
        <v>15</v>
      </c>
      <c r="B216" s="45" t="s">
        <v>201</v>
      </c>
      <c r="C216" s="45"/>
      <c r="D216" s="45"/>
      <c r="E216" s="45"/>
      <c r="F216" s="45"/>
      <c r="G216" s="45"/>
      <c r="H216" s="24">
        <v>0.3</v>
      </c>
      <c r="I216" s="21"/>
      <c r="J216" s="21">
        <v>0.3</v>
      </c>
      <c r="K216" s="21"/>
    </row>
    <row r="217" spans="1:11" ht="25.5" customHeight="1" x14ac:dyDescent="0.25">
      <c r="A217" s="2">
        <v>16</v>
      </c>
      <c r="B217" s="45" t="s">
        <v>202</v>
      </c>
      <c r="C217" s="45"/>
      <c r="D217" s="45"/>
      <c r="E217" s="45"/>
      <c r="F217" s="45"/>
      <c r="G217" s="45"/>
      <c r="H217" s="24">
        <v>0.14000000000000001</v>
      </c>
      <c r="I217" s="21"/>
      <c r="J217" s="21">
        <v>0.14000000000000001</v>
      </c>
      <c r="K217" s="21"/>
    </row>
    <row r="218" spans="1:11" ht="29.25" customHeight="1" x14ac:dyDescent="0.25">
      <c r="A218" s="2">
        <v>17</v>
      </c>
      <c r="B218" s="45" t="s">
        <v>203</v>
      </c>
      <c r="C218" s="45"/>
      <c r="D218" s="45"/>
      <c r="E218" s="45"/>
      <c r="F218" s="45"/>
      <c r="G218" s="45"/>
      <c r="H218" s="24">
        <v>0.27</v>
      </c>
      <c r="I218" s="21">
        <v>0.27</v>
      </c>
      <c r="J218" s="21"/>
      <c r="K218" s="21"/>
    </row>
    <row r="219" spans="1:11" ht="30" customHeight="1" x14ac:dyDescent="0.25">
      <c r="A219" s="2">
        <v>18</v>
      </c>
      <c r="B219" s="45" t="s">
        <v>204</v>
      </c>
      <c r="C219" s="45"/>
      <c r="D219" s="45"/>
      <c r="E219" s="45"/>
      <c r="F219" s="45"/>
      <c r="G219" s="45"/>
      <c r="H219" s="24">
        <v>0.95</v>
      </c>
      <c r="I219" s="21"/>
      <c r="J219" s="21">
        <v>0.95</v>
      </c>
      <c r="K219" s="21"/>
    </row>
    <row r="220" spans="1:11" ht="24.75" customHeight="1" x14ac:dyDescent="0.25">
      <c r="A220" s="2">
        <v>19</v>
      </c>
      <c r="B220" s="45" t="s">
        <v>205</v>
      </c>
      <c r="C220" s="45"/>
      <c r="D220" s="45"/>
      <c r="E220" s="45"/>
      <c r="F220" s="45"/>
      <c r="G220" s="45"/>
      <c r="H220" s="24">
        <v>0.25</v>
      </c>
      <c r="I220" s="21"/>
      <c r="J220" s="21"/>
      <c r="K220" s="21">
        <v>0.25</v>
      </c>
    </row>
    <row r="221" spans="1:11" ht="26.25" customHeight="1" x14ac:dyDescent="0.25">
      <c r="A221" s="2">
        <v>20</v>
      </c>
      <c r="B221" s="45" t="s">
        <v>206</v>
      </c>
      <c r="C221" s="45"/>
      <c r="D221" s="45"/>
      <c r="E221" s="45"/>
      <c r="F221" s="45"/>
      <c r="G221" s="45"/>
      <c r="H221" s="24">
        <v>3</v>
      </c>
      <c r="I221" s="21"/>
      <c r="J221" s="21"/>
      <c r="K221" s="21">
        <v>3</v>
      </c>
    </row>
    <row r="222" spans="1:11" ht="31.5" customHeight="1" x14ac:dyDescent="0.25">
      <c r="A222" s="2">
        <v>21</v>
      </c>
      <c r="B222" s="45" t="s">
        <v>207</v>
      </c>
      <c r="C222" s="45"/>
      <c r="D222" s="45"/>
      <c r="E222" s="45"/>
      <c r="F222" s="45"/>
      <c r="G222" s="45"/>
      <c r="H222" s="24">
        <v>1.5</v>
      </c>
      <c r="I222" s="21"/>
      <c r="J222" s="21"/>
      <c r="K222" s="21">
        <v>1.5</v>
      </c>
    </row>
    <row r="223" spans="1:11" ht="27.75" customHeight="1" x14ac:dyDescent="0.25">
      <c r="A223" s="2">
        <v>22</v>
      </c>
      <c r="B223" s="63" t="s">
        <v>208</v>
      </c>
      <c r="C223" s="64"/>
      <c r="D223" s="64"/>
      <c r="E223" s="64"/>
      <c r="F223" s="64"/>
      <c r="G223" s="65"/>
      <c r="H223" s="24">
        <v>0.5</v>
      </c>
      <c r="I223" s="21">
        <v>0.5</v>
      </c>
      <c r="J223" s="21"/>
      <c r="K223" s="21"/>
    </row>
    <row r="224" spans="1:11" ht="29.25" customHeight="1" x14ac:dyDescent="0.25">
      <c r="A224" s="2">
        <v>23</v>
      </c>
      <c r="B224" s="45" t="s">
        <v>209</v>
      </c>
      <c r="C224" s="45"/>
      <c r="D224" s="45"/>
      <c r="E224" s="45"/>
      <c r="F224" s="45"/>
      <c r="G224" s="45"/>
      <c r="H224" s="24">
        <v>0.75</v>
      </c>
      <c r="I224" s="21"/>
      <c r="J224" s="21"/>
      <c r="K224" s="21">
        <v>0.75</v>
      </c>
    </row>
    <row r="225" spans="1:11" ht="29.25" customHeight="1" x14ac:dyDescent="0.25">
      <c r="A225" s="2">
        <v>24</v>
      </c>
      <c r="B225" s="45" t="s">
        <v>217</v>
      </c>
      <c r="C225" s="45"/>
      <c r="D225" s="45"/>
      <c r="E225" s="45"/>
      <c r="F225" s="45"/>
      <c r="G225" s="45"/>
      <c r="H225" s="24">
        <v>0.45</v>
      </c>
      <c r="I225" s="21">
        <v>0.45</v>
      </c>
      <c r="J225" s="21"/>
      <c r="K225" s="21"/>
    </row>
    <row r="226" spans="1:11" ht="26.25" customHeight="1" x14ac:dyDescent="0.25">
      <c r="A226" s="2">
        <v>25</v>
      </c>
      <c r="B226" s="45" t="s">
        <v>210</v>
      </c>
      <c r="C226" s="45"/>
      <c r="D226" s="45"/>
      <c r="E226" s="45"/>
      <c r="F226" s="45"/>
      <c r="G226" s="45"/>
      <c r="H226" s="24">
        <v>1.1499999999999999</v>
      </c>
      <c r="I226" s="21"/>
      <c r="J226" s="21"/>
      <c r="K226" s="21">
        <v>1.1499999999999999</v>
      </c>
    </row>
    <row r="227" spans="1:11" ht="28.5" customHeight="1" x14ac:dyDescent="0.25">
      <c r="A227" s="2">
        <v>26</v>
      </c>
      <c r="B227" s="45" t="s">
        <v>211</v>
      </c>
      <c r="C227" s="45"/>
      <c r="D227" s="45"/>
      <c r="E227" s="45"/>
      <c r="F227" s="45"/>
      <c r="G227" s="45"/>
      <c r="H227" s="24">
        <v>2</v>
      </c>
      <c r="I227" s="21"/>
      <c r="J227" s="21"/>
      <c r="K227" s="21">
        <v>2</v>
      </c>
    </row>
    <row r="228" spans="1:11" ht="27" customHeight="1" x14ac:dyDescent="0.25">
      <c r="A228" s="2">
        <v>27</v>
      </c>
      <c r="B228" s="45" t="s">
        <v>212</v>
      </c>
      <c r="C228" s="45"/>
      <c r="D228" s="45"/>
      <c r="E228" s="45"/>
      <c r="F228" s="45"/>
      <c r="G228" s="45"/>
      <c r="H228" s="24">
        <v>0.6</v>
      </c>
      <c r="I228" s="21"/>
      <c r="J228" s="21"/>
      <c r="K228" s="21">
        <v>0.6</v>
      </c>
    </row>
    <row r="229" spans="1:11" ht="27.75" customHeight="1" x14ac:dyDescent="0.25">
      <c r="A229" s="2">
        <v>28</v>
      </c>
      <c r="B229" s="45" t="s">
        <v>213</v>
      </c>
      <c r="C229" s="45"/>
      <c r="D229" s="45"/>
      <c r="E229" s="45"/>
      <c r="F229" s="45"/>
      <c r="G229" s="45"/>
      <c r="H229" s="24">
        <v>1.95</v>
      </c>
      <c r="I229" s="21"/>
      <c r="J229" s="21"/>
      <c r="K229" s="21">
        <v>1.95</v>
      </c>
    </row>
    <row r="230" spans="1:11" ht="28.5" customHeight="1" x14ac:dyDescent="0.25">
      <c r="A230" s="2">
        <v>29</v>
      </c>
      <c r="B230" s="45" t="s">
        <v>214</v>
      </c>
      <c r="C230" s="45"/>
      <c r="D230" s="45"/>
      <c r="E230" s="45"/>
      <c r="F230" s="45"/>
      <c r="G230" s="45"/>
      <c r="H230" s="24">
        <v>1.8</v>
      </c>
      <c r="I230" s="21">
        <v>0.3</v>
      </c>
      <c r="J230" s="21"/>
      <c r="K230" s="21">
        <v>1.5</v>
      </c>
    </row>
    <row r="231" spans="1:11" ht="39" customHeight="1" x14ac:dyDescent="0.25">
      <c r="A231" s="2">
        <v>30</v>
      </c>
      <c r="B231" s="45" t="s">
        <v>325</v>
      </c>
      <c r="C231" s="45"/>
      <c r="D231" s="45"/>
      <c r="E231" s="45"/>
      <c r="F231" s="45"/>
      <c r="G231" s="45"/>
      <c r="H231" s="24">
        <v>4.0999999999999996</v>
      </c>
      <c r="I231" s="21">
        <v>2.8</v>
      </c>
      <c r="J231" s="21"/>
      <c r="K231" s="21">
        <v>1.3</v>
      </c>
    </row>
    <row r="232" spans="1:11" ht="28.5" customHeight="1" x14ac:dyDescent="0.25">
      <c r="A232" s="2">
        <v>31</v>
      </c>
      <c r="B232" s="45" t="s">
        <v>215</v>
      </c>
      <c r="C232" s="45"/>
      <c r="D232" s="45"/>
      <c r="E232" s="45"/>
      <c r="F232" s="45"/>
      <c r="G232" s="45"/>
      <c r="H232" s="24">
        <v>0.95</v>
      </c>
      <c r="I232" s="21"/>
      <c r="J232" s="21"/>
      <c r="K232" s="21">
        <v>0.95</v>
      </c>
    </row>
    <row r="233" spans="1:11" ht="29.25" customHeight="1" x14ac:dyDescent="0.25">
      <c r="A233" s="2">
        <v>32</v>
      </c>
      <c r="B233" s="45" t="s">
        <v>216</v>
      </c>
      <c r="C233" s="45"/>
      <c r="D233" s="45"/>
      <c r="E233" s="45"/>
      <c r="F233" s="45"/>
      <c r="G233" s="45"/>
      <c r="H233" s="24">
        <v>1.4</v>
      </c>
      <c r="I233" s="21">
        <v>1.4</v>
      </c>
      <c r="J233" s="21"/>
      <c r="K233" s="21"/>
    </row>
    <row r="234" spans="1:11" ht="21" customHeight="1" x14ac:dyDescent="0.25">
      <c r="A234" s="8"/>
      <c r="B234" s="57" t="s">
        <v>5</v>
      </c>
      <c r="C234" s="57"/>
      <c r="D234" s="57"/>
      <c r="E234" s="57"/>
      <c r="F234" s="57"/>
      <c r="G234" s="57"/>
      <c r="H234" s="17">
        <v>34.43</v>
      </c>
      <c r="I234" s="22">
        <v>7.49</v>
      </c>
      <c r="J234" s="22">
        <v>6.29</v>
      </c>
      <c r="K234" s="22">
        <v>20.65</v>
      </c>
    </row>
    <row r="235" spans="1:11" ht="21.75" customHeight="1" x14ac:dyDescent="0.25">
      <c r="A235" s="66" t="s">
        <v>218</v>
      </c>
      <c r="B235" s="66"/>
      <c r="C235" s="66"/>
      <c r="D235" s="66"/>
      <c r="E235" s="66"/>
      <c r="F235" s="66"/>
      <c r="G235" s="66"/>
      <c r="H235" s="66"/>
      <c r="I235" s="20"/>
      <c r="J235" s="20"/>
      <c r="K235" s="20"/>
    </row>
    <row r="236" spans="1:11" ht="25.5" customHeight="1" x14ac:dyDescent="0.25">
      <c r="A236" s="2">
        <v>1</v>
      </c>
      <c r="B236" s="46" t="s">
        <v>219</v>
      </c>
      <c r="C236" s="46"/>
      <c r="D236" s="46"/>
      <c r="E236" s="46"/>
      <c r="F236" s="46"/>
      <c r="G236" s="46"/>
      <c r="H236" s="17">
        <v>1.95</v>
      </c>
      <c r="I236" s="31">
        <v>0.90500000000000003</v>
      </c>
      <c r="J236" s="31"/>
      <c r="K236" s="31">
        <v>1.0449999999999999</v>
      </c>
    </row>
    <row r="237" spans="1:11" ht="22.5" customHeight="1" x14ac:dyDescent="0.25">
      <c r="A237" s="2">
        <v>2</v>
      </c>
      <c r="B237" s="46" t="s">
        <v>220</v>
      </c>
      <c r="C237" s="46"/>
      <c r="D237" s="46"/>
      <c r="E237" s="46"/>
      <c r="F237" s="46"/>
      <c r="G237" s="46"/>
      <c r="H237" s="17">
        <v>0.7</v>
      </c>
      <c r="I237" s="31">
        <v>0.5</v>
      </c>
      <c r="J237" s="31"/>
      <c r="K237" s="31">
        <v>0.2</v>
      </c>
    </row>
    <row r="238" spans="1:11" ht="27" customHeight="1" x14ac:dyDescent="0.25">
      <c r="A238" s="2">
        <v>3</v>
      </c>
      <c r="B238" s="46" t="s">
        <v>221</v>
      </c>
      <c r="C238" s="46"/>
      <c r="D238" s="46"/>
      <c r="E238" s="46"/>
      <c r="F238" s="46"/>
      <c r="G238" s="46"/>
      <c r="H238" s="17">
        <v>1.7</v>
      </c>
      <c r="I238" s="21"/>
      <c r="J238" s="21"/>
      <c r="K238" s="21">
        <v>1.7</v>
      </c>
    </row>
    <row r="239" spans="1:11" ht="27.75" customHeight="1" x14ac:dyDescent="0.25">
      <c r="A239" s="2">
        <v>4</v>
      </c>
      <c r="B239" s="46" t="s">
        <v>222</v>
      </c>
      <c r="C239" s="46"/>
      <c r="D239" s="46"/>
      <c r="E239" s="46"/>
      <c r="F239" s="46"/>
      <c r="G239" s="46"/>
      <c r="H239" s="17">
        <v>1.7</v>
      </c>
      <c r="I239" s="21"/>
      <c r="J239" s="21"/>
      <c r="K239" s="21">
        <v>1.7</v>
      </c>
    </row>
    <row r="240" spans="1:11" ht="29.25" customHeight="1" x14ac:dyDescent="0.25">
      <c r="A240" s="2">
        <v>5</v>
      </c>
      <c r="B240" s="46" t="s">
        <v>223</v>
      </c>
      <c r="C240" s="46"/>
      <c r="D240" s="46"/>
      <c r="E240" s="46"/>
      <c r="F240" s="46"/>
      <c r="G240" s="46"/>
      <c r="H240" s="17">
        <v>2.1</v>
      </c>
      <c r="I240" s="21"/>
      <c r="J240" s="21">
        <v>2.1</v>
      </c>
      <c r="K240" s="21"/>
    </row>
    <row r="241" spans="1:11" ht="27" customHeight="1" x14ac:dyDescent="0.25">
      <c r="A241" s="2">
        <v>6</v>
      </c>
      <c r="B241" s="46" t="s">
        <v>224</v>
      </c>
      <c r="C241" s="46"/>
      <c r="D241" s="46"/>
      <c r="E241" s="46"/>
      <c r="F241" s="46"/>
      <c r="G241" s="46"/>
      <c r="H241" s="17">
        <v>1.5</v>
      </c>
      <c r="I241" s="21">
        <v>0.47299999999999998</v>
      </c>
      <c r="J241" s="21"/>
      <c r="K241" s="21">
        <v>1.0269999999999999</v>
      </c>
    </row>
    <row r="242" spans="1:11" ht="27.75" customHeight="1" x14ac:dyDescent="0.25">
      <c r="A242" s="2">
        <v>7</v>
      </c>
      <c r="B242" s="46" t="s">
        <v>225</v>
      </c>
      <c r="C242" s="46"/>
      <c r="D242" s="46"/>
      <c r="E242" s="46"/>
      <c r="F242" s="46"/>
      <c r="G242" s="46"/>
      <c r="H242" s="17">
        <v>0.3</v>
      </c>
      <c r="I242" s="21"/>
      <c r="J242" s="21"/>
      <c r="K242" s="21">
        <v>0.3</v>
      </c>
    </row>
    <row r="243" spans="1:11" ht="27" customHeight="1" x14ac:dyDescent="0.25">
      <c r="A243" s="2">
        <v>8</v>
      </c>
      <c r="B243" s="46" t="s">
        <v>226</v>
      </c>
      <c r="C243" s="46"/>
      <c r="D243" s="46"/>
      <c r="E243" s="46"/>
      <c r="F243" s="46"/>
      <c r="G243" s="46"/>
      <c r="H243" s="17">
        <v>0.4</v>
      </c>
      <c r="I243" s="21"/>
      <c r="J243" s="21"/>
      <c r="K243" s="21">
        <v>0.4</v>
      </c>
    </row>
    <row r="244" spans="1:11" ht="24" customHeight="1" x14ac:dyDescent="0.25">
      <c r="A244" s="2">
        <v>9</v>
      </c>
      <c r="B244" s="46" t="s">
        <v>227</v>
      </c>
      <c r="C244" s="46"/>
      <c r="D244" s="46"/>
      <c r="E244" s="46"/>
      <c r="F244" s="46"/>
      <c r="G244" s="46"/>
      <c r="H244" s="17">
        <v>2.25</v>
      </c>
      <c r="I244" s="21"/>
      <c r="J244" s="21">
        <v>0.56499999999999995</v>
      </c>
      <c r="K244" s="21">
        <v>1.6850000000000001</v>
      </c>
    </row>
    <row r="245" spans="1:11" ht="29.25" customHeight="1" x14ac:dyDescent="0.25">
      <c r="A245" s="2">
        <v>10</v>
      </c>
      <c r="B245" s="46" t="s">
        <v>228</v>
      </c>
      <c r="C245" s="46"/>
      <c r="D245" s="46"/>
      <c r="E245" s="46"/>
      <c r="F245" s="46"/>
      <c r="G245" s="46"/>
      <c r="H245" s="17">
        <v>2.2999999999999998</v>
      </c>
      <c r="I245" s="21"/>
      <c r="J245" s="21"/>
      <c r="K245" s="21">
        <v>2.2999999999999998</v>
      </c>
    </row>
    <row r="246" spans="1:11" ht="26.25" customHeight="1" x14ac:dyDescent="0.25">
      <c r="A246" s="2">
        <v>11</v>
      </c>
      <c r="B246" s="46" t="s">
        <v>229</v>
      </c>
      <c r="C246" s="46"/>
      <c r="D246" s="46"/>
      <c r="E246" s="46"/>
      <c r="F246" s="46"/>
      <c r="G246" s="46"/>
      <c r="H246" s="17">
        <v>0.55000000000000004</v>
      </c>
      <c r="I246" s="21"/>
      <c r="J246" s="21"/>
      <c r="K246" s="21">
        <v>0.55000000000000004</v>
      </c>
    </row>
    <row r="247" spans="1:11" ht="27.75" customHeight="1" x14ac:dyDescent="0.25">
      <c r="A247" s="2">
        <v>12</v>
      </c>
      <c r="B247" s="46" t="s">
        <v>230</v>
      </c>
      <c r="C247" s="46"/>
      <c r="D247" s="46"/>
      <c r="E247" s="46"/>
      <c r="F247" s="46"/>
      <c r="G247" s="46"/>
      <c r="H247" s="17">
        <v>1</v>
      </c>
      <c r="I247" s="21"/>
      <c r="J247" s="21">
        <v>1</v>
      </c>
      <c r="K247" s="21"/>
    </row>
    <row r="248" spans="1:11" ht="27.75" customHeight="1" x14ac:dyDescent="0.25">
      <c r="A248" s="2">
        <v>13</v>
      </c>
      <c r="B248" s="46" t="s">
        <v>231</v>
      </c>
      <c r="C248" s="46"/>
      <c r="D248" s="46"/>
      <c r="E248" s="46"/>
      <c r="F248" s="46"/>
      <c r="G248" s="46"/>
      <c r="H248" s="17">
        <v>0.4</v>
      </c>
      <c r="I248" s="21">
        <v>0.4</v>
      </c>
      <c r="J248" s="21"/>
      <c r="K248" s="21"/>
    </row>
    <row r="249" spans="1:11" ht="27" customHeight="1" x14ac:dyDescent="0.25">
      <c r="A249" s="2">
        <v>14</v>
      </c>
      <c r="B249" s="46" t="s">
        <v>232</v>
      </c>
      <c r="C249" s="46"/>
      <c r="D249" s="46"/>
      <c r="E249" s="46"/>
      <c r="F249" s="46"/>
      <c r="G249" s="46"/>
      <c r="H249" s="17">
        <v>0.4</v>
      </c>
      <c r="I249" s="21"/>
      <c r="J249" s="21">
        <v>0.4</v>
      </c>
      <c r="K249" s="21"/>
    </row>
    <row r="250" spans="1:11" ht="27.75" customHeight="1" x14ac:dyDescent="0.25">
      <c r="A250" s="2">
        <v>15</v>
      </c>
      <c r="B250" s="46" t="s">
        <v>233</v>
      </c>
      <c r="C250" s="46"/>
      <c r="D250" s="46"/>
      <c r="E250" s="46"/>
      <c r="F250" s="46"/>
      <c r="G250" s="46"/>
      <c r="H250" s="17">
        <v>0.5</v>
      </c>
      <c r="I250" s="21"/>
      <c r="J250" s="21">
        <v>0.5</v>
      </c>
      <c r="K250" s="21"/>
    </row>
    <row r="251" spans="1:11" ht="28.5" customHeight="1" x14ac:dyDescent="0.25">
      <c r="A251" s="2">
        <v>16</v>
      </c>
      <c r="B251" s="46" t="s">
        <v>234</v>
      </c>
      <c r="C251" s="46"/>
      <c r="D251" s="46"/>
      <c r="E251" s="46"/>
      <c r="F251" s="46"/>
      <c r="G251" s="46"/>
      <c r="H251" s="17">
        <v>2.68</v>
      </c>
      <c r="I251" s="21"/>
      <c r="J251" s="21"/>
      <c r="K251" s="21">
        <v>2.68</v>
      </c>
    </row>
    <row r="252" spans="1:11" ht="36.75" customHeight="1" x14ac:dyDescent="0.25">
      <c r="A252" s="2">
        <v>17</v>
      </c>
      <c r="B252" s="46" t="s">
        <v>235</v>
      </c>
      <c r="C252" s="46"/>
      <c r="D252" s="46"/>
      <c r="E252" s="46"/>
      <c r="F252" s="46"/>
      <c r="G252" s="46"/>
      <c r="H252" s="17">
        <v>1.85</v>
      </c>
      <c r="I252" s="21">
        <v>1.4</v>
      </c>
      <c r="J252" s="21"/>
      <c r="K252" s="21">
        <v>0.45</v>
      </c>
    </row>
    <row r="253" spans="1:11" ht="24.75" customHeight="1" x14ac:dyDescent="0.25">
      <c r="A253" s="2">
        <v>18</v>
      </c>
      <c r="B253" s="46" t="s">
        <v>236</v>
      </c>
      <c r="C253" s="46"/>
      <c r="D253" s="46"/>
      <c r="E253" s="46"/>
      <c r="F253" s="46"/>
      <c r="G253" s="46"/>
      <c r="H253" s="17">
        <v>0.3</v>
      </c>
      <c r="I253" s="21">
        <v>0.3</v>
      </c>
      <c r="J253" s="21"/>
      <c r="K253" s="21"/>
    </row>
    <row r="254" spans="1:11" ht="33" customHeight="1" x14ac:dyDescent="0.25">
      <c r="A254" s="2">
        <v>19</v>
      </c>
      <c r="B254" s="46" t="s">
        <v>237</v>
      </c>
      <c r="C254" s="46"/>
      <c r="D254" s="46"/>
      <c r="E254" s="46"/>
      <c r="F254" s="46"/>
      <c r="G254" s="46"/>
      <c r="H254" s="17">
        <v>2.75</v>
      </c>
      <c r="I254" s="21">
        <v>1.84</v>
      </c>
      <c r="J254" s="21">
        <v>0.52</v>
      </c>
      <c r="K254" s="21">
        <v>0.39</v>
      </c>
    </row>
    <row r="255" spans="1:11" ht="30" customHeight="1" x14ac:dyDescent="0.25">
      <c r="A255" s="2">
        <v>20</v>
      </c>
      <c r="B255" s="46" t="s">
        <v>238</v>
      </c>
      <c r="C255" s="46"/>
      <c r="D255" s="46"/>
      <c r="E255" s="46"/>
      <c r="F255" s="46"/>
      <c r="G255" s="46"/>
      <c r="H255" s="17">
        <v>1.7</v>
      </c>
      <c r="I255" s="21"/>
      <c r="J255" s="21"/>
      <c r="K255" s="21">
        <v>1.7</v>
      </c>
    </row>
    <row r="256" spans="1:11" ht="28.5" customHeight="1" x14ac:dyDescent="0.25">
      <c r="A256" s="2">
        <v>21</v>
      </c>
      <c r="B256" s="46" t="s">
        <v>239</v>
      </c>
      <c r="C256" s="46"/>
      <c r="D256" s="46"/>
      <c r="E256" s="46"/>
      <c r="F256" s="46"/>
      <c r="G256" s="46"/>
      <c r="H256" s="17">
        <v>1.9</v>
      </c>
      <c r="I256" s="21"/>
      <c r="J256" s="21"/>
      <c r="K256" s="21">
        <v>1.9</v>
      </c>
    </row>
    <row r="257" spans="1:11" ht="30.75" customHeight="1" x14ac:dyDescent="0.25">
      <c r="A257" s="2">
        <v>22</v>
      </c>
      <c r="B257" s="46" t="s">
        <v>240</v>
      </c>
      <c r="C257" s="46"/>
      <c r="D257" s="46"/>
      <c r="E257" s="46"/>
      <c r="F257" s="46"/>
      <c r="G257" s="46"/>
      <c r="H257" s="17">
        <v>0.3</v>
      </c>
      <c r="I257" s="21"/>
      <c r="J257" s="21"/>
      <c r="K257" s="21">
        <v>0.3</v>
      </c>
    </row>
    <row r="258" spans="1:11" ht="26.25" customHeight="1" x14ac:dyDescent="0.25">
      <c r="A258" s="2">
        <v>23</v>
      </c>
      <c r="B258" s="46" t="s">
        <v>241</v>
      </c>
      <c r="C258" s="46"/>
      <c r="D258" s="46"/>
      <c r="E258" s="46"/>
      <c r="F258" s="46"/>
      <c r="G258" s="46"/>
      <c r="H258" s="17">
        <v>0.9</v>
      </c>
      <c r="I258" s="21">
        <v>0.49</v>
      </c>
      <c r="J258" s="21"/>
      <c r="K258" s="21">
        <v>0.41</v>
      </c>
    </row>
    <row r="259" spans="1:11" ht="30.75" customHeight="1" x14ac:dyDescent="0.25">
      <c r="A259" s="2">
        <v>24</v>
      </c>
      <c r="B259" s="46" t="s">
        <v>242</v>
      </c>
      <c r="C259" s="46"/>
      <c r="D259" s="46"/>
      <c r="E259" s="46"/>
      <c r="F259" s="46"/>
      <c r="G259" s="46"/>
      <c r="H259" s="17">
        <v>0.6</v>
      </c>
      <c r="I259" s="21"/>
      <c r="J259" s="21">
        <v>0.28000000000000003</v>
      </c>
      <c r="K259" s="21">
        <v>0.32</v>
      </c>
    </row>
    <row r="260" spans="1:11" ht="28.5" customHeight="1" x14ac:dyDescent="0.25">
      <c r="A260" s="2">
        <v>25</v>
      </c>
      <c r="B260" s="46" t="s">
        <v>243</v>
      </c>
      <c r="C260" s="46"/>
      <c r="D260" s="46"/>
      <c r="E260" s="46"/>
      <c r="F260" s="46"/>
      <c r="G260" s="46"/>
      <c r="H260" s="17">
        <v>1</v>
      </c>
      <c r="I260" s="21"/>
      <c r="J260" s="21"/>
      <c r="K260" s="21">
        <v>1</v>
      </c>
    </row>
    <row r="261" spans="1:11" ht="27.75" customHeight="1" x14ac:dyDescent="0.25">
      <c r="A261" s="2">
        <v>26</v>
      </c>
      <c r="B261" s="46" t="s">
        <v>244</v>
      </c>
      <c r="C261" s="46"/>
      <c r="D261" s="46"/>
      <c r="E261" s="46"/>
      <c r="F261" s="46"/>
      <c r="G261" s="46"/>
      <c r="H261" s="17">
        <v>3.97</v>
      </c>
      <c r="I261" s="21"/>
      <c r="J261" s="21"/>
      <c r="K261" s="21">
        <v>3.97</v>
      </c>
    </row>
    <row r="262" spans="1:11" ht="26.25" customHeight="1" x14ac:dyDescent="0.25">
      <c r="A262" s="2">
        <v>27</v>
      </c>
      <c r="B262" s="46" t="s">
        <v>245</v>
      </c>
      <c r="C262" s="46"/>
      <c r="D262" s="46"/>
      <c r="E262" s="46"/>
      <c r="F262" s="46"/>
      <c r="G262" s="46"/>
      <c r="H262" s="17">
        <v>1.2</v>
      </c>
      <c r="I262" s="21"/>
      <c r="J262" s="21"/>
      <c r="K262" s="21">
        <v>1.2</v>
      </c>
    </row>
    <row r="263" spans="1:11" ht="51.75" customHeight="1" x14ac:dyDescent="0.25">
      <c r="A263" s="2">
        <v>28</v>
      </c>
      <c r="B263" s="86" t="s">
        <v>329</v>
      </c>
      <c r="C263" s="87"/>
      <c r="D263" s="87"/>
      <c r="E263" s="87"/>
      <c r="F263" s="87"/>
      <c r="G263" s="88"/>
      <c r="H263" s="17">
        <v>1</v>
      </c>
      <c r="I263" s="5"/>
      <c r="J263" s="5"/>
      <c r="K263" s="5">
        <v>1</v>
      </c>
    </row>
    <row r="264" spans="1:11" ht="27" customHeight="1" x14ac:dyDescent="0.25">
      <c r="A264" s="9"/>
      <c r="B264" s="72" t="s">
        <v>6</v>
      </c>
      <c r="C264" s="73"/>
      <c r="D264" s="73"/>
      <c r="E264" s="73"/>
      <c r="F264" s="73"/>
      <c r="G264" s="74"/>
      <c r="H264" s="18">
        <v>37.9</v>
      </c>
      <c r="I264" s="22">
        <v>6.3079999999999998</v>
      </c>
      <c r="J264" s="22">
        <v>5.3650000000000002</v>
      </c>
      <c r="K264" s="22">
        <v>26.227</v>
      </c>
    </row>
    <row r="265" spans="1:11" ht="20.25" customHeight="1" x14ac:dyDescent="0.25">
      <c r="A265" s="59" t="s">
        <v>246</v>
      </c>
      <c r="B265" s="66"/>
      <c r="C265" s="66"/>
      <c r="D265" s="66"/>
      <c r="E265" s="66"/>
      <c r="F265" s="66"/>
      <c r="G265" s="66"/>
      <c r="H265" s="66"/>
      <c r="I265" s="20"/>
      <c r="J265" s="20"/>
      <c r="K265" s="20"/>
    </row>
    <row r="266" spans="1:11" ht="25.5" customHeight="1" x14ac:dyDescent="0.25">
      <c r="A266" s="13">
        <v>1</v>
      </c>
      <c r="B266" s="68" t="s">
        <v>247</v>
      </c>
      <c r="C266" s="68"/>
      <c r="D266" s="68"/>
      <c r="E266" s="68"/>
      <c r="F266" s="68"/>
      <c r="G266" s="68"/>
      <c r="H266" s="24">
        <v>1.01</v>
      </c>
      <c r="I266" s="21">
        <v>0.57499999999999996</v>
      </c>
      <c r="J266" s="21">
        <v>0.435</v>
      </c>
      <c r="K266" s="21"/>
    </row>
    <row r="267" spans="1:11" ht="26.25" customHeight="1" x14ac:dyDescent="0.25">
      <c r="A267" s="13">
        <v>2</v>
      </c>
      <c r="B267" s="69" t="s">
        <v>248</v>
      </c>
      <c r="C267" s="69"/>
      <c r="D267" s="69"/>
      <c r="E267" s="69"/>
      <c r="F267" s="69"/>
      <c r="G267" s="69"/>
      <c r="H267" s="24">
        <v>1.1499999999999999</v>
      </c>
      <c r="I267" s="21"/>
      <c r="J267" s="21"/>
      <c r="K267" s="21">
        <v>1.1499999999999999</v>
      </c>
    </row>
    <row r="268" spans="1:11" ht="29.25" customHeight="1" x14ac:dyDescent="0.25">
      <c r="A268" s="13">
        <v>3</v>
      </c>
      <c r="B268" s="69" t="s">
        <v>249</v>
      </c>
      <c r="C268" s="69"/>
      <c r="D268" s="69"/>
      <c r="E268" s="69"/>
      <c r="F268" s="69"/>
      <c r="G268" s="69"/>
      <c r="H268" s="24">
        <v>0.6</v>
      </c>
      <c r="I268" s="21">
        <v>0.39800000000000002</v>
      </c>
      <c r="J268" s="21">
        <v>0.20200000000000001</v>
      </c>
      <c r="K268" s="21"/>
    </row>
    <row r="269" spans="1:11" ht="29.25" customHeight="1" x14ac:dyDescent="0.25">
      <c r="A269" s="13">
        <v>4</v>
      </c>
      <c r="B269" s="69" t="s">
        <v>250</v>
      </c>
      <c r="C269" s="69"/>
      <c r="D269" s="69"/>
      <c r="E269" s="69"/>
      <c r="F269" s="69"/>
      <c r="G269" s="69"/>
      <c r="H269" s="24">
        <v>2</v>
      </c>
      <c r="I269" s="25"/>
      <c r="J269" s="21">
        <v>0.71</v>
      </c>
      <c r="K269" s="21">
        <v>1.29</v>
      </c>
    </row>
    <row r="270" spans="1:11" ht="29.25" customHeight="1" x14ac:dyDescent="0.25">
      <c r="A270" s="13">
        <v>5</v>
      </c>
      <c r="B270" s="62" t="s">
        <v>251</v>
      </c>
      <c r="C270" s="62"/>
      <c r="D270" s="62"/>
      <c r="E270" s="62"/>
      <c r="F270" s="62"/>
      <c r="G270" s="62"/>
      <c r="H270" s="24">
        <v>2.2999999999999998</v>
      </c>
      <c r="I270" s="25">
        <v>1.2549999999999999</v>
      </c>
      <c r="J270" s="21"/>
      <c r="K270" s="21">
        <v>1.0449999999999999</v>
      </c>
    </row>
    <row r="271" spans="1:11" ht="26.25" customHeight="1" x14ac:dyDescent="0.25">
      <c r="A271" s="13">
        <v>6</v>
      </c>
      <c r="B271" s="56" t="s">
        <v>252</v>
      </c>
      <c r="C271" s="56"/>
      <c r="D271" s="56"/>
      <c r="E271" s="56"/>
      <c r="F271" s="56"/>
      <c r="G271" s="56"/>
      <c r="H271" s="24">
        <v>6.1109999999999998</v>
      </c>
      <c r="I271" s="25">
        <v>5.5110000000000001</v>
      </c>
      <c r="J271" s="21">
        <v>0.5</v>
      </c>
      <c r="K271" s="21">
        <v>0.1</v>
      </c>
    </row>
    <row r="272" spans="1:11" ht="26.25" customHeight="1" x14ac:dyDescent="0.25">
      <c r="A272" s="13">
        <v>7</v>
      </c>
      <c r="B272" s="75" t="s">
        <v>253</v>
      </c>
      <c r="C272" s="75"/>
      <c r="D272" s="75"/>
      <c r="E272" s="75"/>
      <c r="F272" s="75"/>
      <c r="G272" s="75"/>
      <c r="H272" s="24">
        <v>1.67</v>
      </c>
      <c r="I272" s="25"/>
      <c r="J272" s="21">
        <v>1.67</v>
      </c>
      <c r="K272" s="21"/>
    </row>
    <row r="273" spans="1:11" ht="29.25" customHeight="1" x14ac:dyDescent="0.25">
      <c r="A273" s="13">
        <v>8</v>
      </c>
      <c r="B273" s="69" t="s">
        <v>254</v>
      </c>
      <c r="C273" s="69"/>
      <c r="D273" s="69"/>
      <c r="E273" s="69"/>
      <c r="F273" s="69"/>
      <c r="G273" s="69"/>
      <c r="H273" s="24">
        <v>1.91</v>
      </c>
      <c r="I273" s="25">
        <v>1.59</v>
      </c>
      <c r="J273" s="21"/>
      <c r="K273" s="21">
        <v>0.32</v>
      </c>
    </row>
    <row r="274" spans="1:11" ht="26.25" customHeight="1" x14ac:dyDescent="0.25">
      <c r="A274" s="13">
        <v>9</v>
      </c>
      <c r="B274" s="69" t="s">
        <v>255</v>
      </c>
      <c r="C274" s="69"/>
      <c r="D274" s="69"/>
      <c r="E274" s="69"/>
      <c r="F274" s="69"/>
      <c r="G274" s="69"/>
      <c r="H274" s="24">
        <v>0.75</v>
      </c>
      <c r="I274" s="25"/>
      <c r="J274" s="21">
        <v>0.75</v>
      </c>
      <c r="K274" s="21"/>
    </row>
    <row r="275" spans="1:11" ht="26.25" customHeight="1" x14ac:dyDescent="0.25">
      <c r="A275" s="13">
        <v>10</v>
      </c>
      <c r="B275" s="69" t="s">
        <v>256</v>
      </c>
      <c r="C275" s="69"/>
      <c r="D275" s="69"/>
      <c r="E275" s="69"/>
      <c r="F275" s="69"/>
      <c r="G275" s="69"/>
      <c r="H275" s="24">
        <v>2.35</v>
      </c>
      <c r="I275" s="25">
        <v>0.33800000000000002</v>
      </c>
      <c r="J275" s="21">
        <v>0.112</v>
      </c>
      <c r="K275" s="21">
        <v>1.9</v>
      </c>
    </row>
    <row r="276" spans="1:11" ht="29.25" customHeight="1" x14ac:dyDescent="0.25">
      <c r="A276" s="13">
        <v>11</v>
      </c>
      <c r="B276" s="69" t="s">
        <v>257</v>
      </c>
      <c r="C276" s="69"/>
      <c r="D276" s="69"/>
      <c r="E276" s="69"/>
      <c r="F276" s="69"/>
      <c r="G276" s="69"/>
      <c r="H276" s="24">
        <v>0.93500000000000005</v>
      </c>
      <c r="I276" s="25"/>
      <c r="J276" s="21"/>
      <c r="K276" s="21">
        <v>0.93500000000000005</v>
      </c>
    </row>
    <row r="277" spans="1:11" ht="27" customHeight="1" x14ac:dyDescent="0.25">
      <c r="A277" s="13">
        <v>12</v>
      </c>
      <c r="B277" s="69" t="s">
        <v>258</v>
      </c>
      <c r="C277" s="69"/>
      <c r="D277" s="69"/>
      <c r="E277" s="69"/>
      <c r="F277" s="69"/>
      <c r="G277" s="69"/>
      <c r="H277" s="24">
        <v>2.5859999999999999</v>
      </c>
      <c r="I277" s="25"/>
      <c r="J277" s="21"/>
      <c r="K277" s="21">
        <v>2.5859999999999999</v>
      </c>
    </row>
    <row r="278" spans="1:11" ht="28.5" customHeight="1" x14ac:dyDescent="0.25">
      <c r="A278" s="13">
        <v>13</v>
      </c>
      <c r="B278" s="69" t="s">
        <v>259</v>
      </c>
      <c r="C278" s="69"/>
      <c r="D278" s="69"/>
      <c r="E278" s="69"/>
      <c r="F278" s="69"/>
      <c r="G278" s="69"/>
      <c r="H278" s="24">
        <v>1.78</v>
      </c>
      <c r="I278" s="21"/>
      <c r="J278" s="21">
        <v>1.68</v>
      </c>
      <c r="K278" s="21">
        <v>0.1</v>
      </c>
    </row>
    <row r="279" spans="1:11" ht="27" customHeight="1" x14ac:dyDescent="0.25">
      <c r="A279" s="13">
        <v>14</v>
      </c>
      <c r="B279" s="69" t="s">
        <v>260</v>
      </c>
      <c r="C279" s="69"/>
      <c r="D279" s="69"/>
      <c r="E279" s="69"/>
      <c r="F279" s="69"/>
      <c r="G279" s="69"/>
      <c r="H279" s="24">
        <v>1.18</v>
      </c>
      <c r="I279" s="26"/>
      <c r="J279" s="21">
        <v>0.9</v>
      </c>
      <c r="K279" s="21">
        <v>0.28000000000000003</v>
      </c>
    </row>
    <row r="280" spans="1:11" ht="27.75" customHeight="1" x14ac:dyDescent="0.25">
      <c r="A280" s="13">
        <v>15</v>
      </c>
      <c r="B280" s="69" t="s">
        <v>261</v>
      </c>
      <c r="C280" s="69"/>
      <c r="D280" s="69"/>
      <c r="E280" s="69"/>
      <c r="F280" s="69"/>
      <c r="G280" s="69"/>
      <c r="H280" s="24">
        <v>0.67</v>
      </c>
      <c r="I280" s="21"/>
      <c r="J280" s="21">
        <v>0.67</v>
      </c>
      <c r="K280" s="21"/>
    </row>
    <row r="281" spans="1:11" ht="30" customHeight="1" x14ac:dyDescent="0.25">
      <c r="A281" s="13">
        <v>16</v>
      </c>
      <c r="B281" s="69" t="s">
        <v>262</v>
      </c>
      <c r="C281" s="69"/>
      <c r="D281" s="69"/>
      <c r="E281" s="69"/>
      <c r="F281" s="69"/>
      <c r="G281" s="69"/>
      <c r="H281" s="24">
        <v>0.57999999999999996</v>
      </c>
      <c r="I281" s="25">
        <v>0.57999999999999996</v>
      </c>
      <c r="J281" s="21"/>
      <c r="K281" s="21"/>
    </row>
    <row r="282" spans="1:11" ht="27" customHeight="1" x14ac:dyDescent="0.25">
      <c r="A282" s="13">
        <v>17</v>
      </c>
      <c r="B282" s="69" t="s">
        <v>263</v>
      </c>
      <c r="C282" s="69"/>
      <c r="D282" s="69"/>
      <c r="E282" s="69"/>
      <c r="F282" s="69"/>
      <c r="G282" s="69"/>
      <c r="H282" s="24">
        <v>1.7</v>
      </c>
      <c r="I282" s="25">
        <v>0.04</v>
      </c>
      <c r="J282" s="21"/>
      <c r="K282" s="21">
        <v>1.66</v>
      </c>
    </row>
    <row r="283" spans="1:11" ht="25.5" customHeight="1" x14ac:dyDescent="0.25">
      <c r="A283" s="13">
        <v>18</v>
      </c>
      <c r="B283" s="47" t="s">
        <v>326</v>
      </c>
      <c r="C283" s="48"/>
      <c r="D283" s="48"/>
      <c r="E283" s="48"/>
      <c r="F283" s="48"/>
      <c r="G283" s="49"/>
      <c r="H283" s="24">
        <v>2</v>
      </c>
      <c r="I283" s="5">
        <v>0.45</v>
      </c>
      <c r="J283" s="5">
        <v>1.55</v>
      </c>
      <c r="K283" s="5"/>
    </row>
    <row r="284" spans="1:11" ht="27" customHeight="1" x14ac:dyDescent="0.25">
      <c r="A284" s="13">
        <v>19</v>
      </c>
      <c r="B284" s="47" t="s">
        <v>327</v>
      </c>
      <c r="C284" s="48"/>
      <c r="D284" s="48"/>
      <c r="E284" s="48"/>
      <c r="F284" s="48"/>
      <c r="G284" s="49"/>
      <c r="H284" s="24">
        <v>0.3</v>
      </c>
      <c r="I284" s="25">
        <v>0.12</v>
      </c>
      <c r="J284" s="21">
        <v>0.18</v>
      </c>
      <c r="K284" s="21"/>
    </row>
    <row r="285" spans="1:11" ht="2.25" hidden="1" customHeight="1" x14ac:dyDescent="0.25">
      <c r="A285" s="13">
        <v>20</v>
      </c>
      <c r="B285" s="4"/>
      <c r="C285" s="4"/>
      <c r="D285" s="4"/>
      <c r="E285" s="4"/>
      <c r="F285" s="4"/>
      <c r="G285" s="4"/>
      <c r="H285" s="24"/>
      <c r="I285" s="25"/>
      <c r="J285" s="21"/>
      <c r="K285" s="21"/>
    </row>
    <row r="286" spans="1:11" ht="15" hidden="1" customHeight="1" x14ac:dyDescent="0.25">
      <c r="A286" s="13">
        <v>21</v>
      </c>
      <c r="B286" s="4"/>
      <c r="C286" s="4"/>
      <c r="D286" s="4"/>
      <c r="E286" s="4"/>
      <c r="F286" s="4"/>
      <c r="G286" s="4"/>
      <c r="H286" s="24"/>
      <c r="I286" s="25"/>
      <c r="J286" s="21"/>
      <c r="K286" s="21"/>
    </row>
    <row r="287" spans="1:11" ht="15" hidden="1" customHeight="1" x14ac:dyDescent="0.25">
      <c r="A287" s="13">
        <v>22</v>
      </c>
      <c r="B287" s="4"/>
      <c r="C287" s="4"/>
      <c r="D287" s="4"/>
      <c r="E287" s="4"/>
      <c r="F287" s="4"/>
      <c r="G287" s="4"/>
      <c r="H287" s="24"/>
      <c r="I287" s="25"/>
      <c r="J287" s="21"/>
      <c r="K287" s="21"/>
    </row>
    <row r="288" spans="1:11" ht="15" hidden="1" customHeight="1" x14ac:dyDescent="0.25">
      <c r="A288" s="13">
        <v>18</v>
      </c>
      <c r="B288" s="69" t="s">
        <v>264</v>
      </c>
      <c r="C288" s="69"/>
      <c r="D288" s="69"/>
      <c r="E288" s="69"/>
      <c r="F288" s="69"/>
      <c r="G288" s="69"/>
      <c r="H288" s="15">
        <v>2</v>
      </c>
      <c r="I288" s="21">
        <v>0.45</v>
      </c>
      <c r="J288" s="21">
        <v>1.55</v>
      </c>
      <c r="K288" s="21"/>
    </row>
    <row r="289" spans="1:11" ht="14.25" hidden="1" customHeight="1" x14ac:dyDescent="0.25">
      <c r="A289" s="13">
        <v>19</v>
      </c>
      <c r="B289" s="69" t="s">
        <v>265</v>
      </c>
      <c r="C289" s="69"/>
      <c r="D289" s="69"/>
      <c r="E289" s="69"/>
      <c r="F289" s="69"/>
      <c r="G289" s="69"/>
      <c r="H289" s="15">
        <v>0.3</v>
      </c>
      <c r="I289" s="21">
        <v>0.12</v>
      </c>
      <c r="J289" s="21">
        <v>0.18</v>
      </c>
      <c r="K289" s="21"/>
    </row>
    <row r="290" spans="1:11" ht="30" customHeight="1" x14ac:dyDescent="0.25">
      <c r="A290" s="13">
        <v>20</v>
      </c>
      <c r="B290" s="69" t="s">
        <v>266</v>
      </c>
      <c r="C290" s="69"/>
      <c r="D290" s="69"/>
      <c r="E290" s="69"/>
      <c r="F290" s="69"/>
      <c r="G290" s="69"/>
      <c r="H290" s="24">
        <v>1.9</v>
      </c>
      <c r="I290" s="21">
        <v>0.46</v>
      </c>
      <c r="J290" s="21">
        <v>1.44</v>
      </c>
      <c r="K290" s="21"/>
    </row>
    <row r="291" spans="1:11" ht="27" customHeight="1" x14ac:dyDescent="0.25">
      <c r="A291" s="13">
        <v>21</v>
      </c>
      <c r="B291" s="69" t="s">
        <v>267</v>
      </c>
      <c r="C291" s="69"/>
      <c r="D291" s="69"/>
      <c r="E291" s="69"/>
      <c r="F291" s="69"/>
      <c r="G291" s="69"/>
      <c r="H291" s="24">
        <v>0.33</v>
      </c>
      <c r="I291" s="21"/>
      <c r="J291" s="21">
        <v>0.19</v>
      </c>
      <c r="K291" s="21">
        <v>0.14000000000000001</v>
      </c>
    </row>
    <row r="292" spans="1:11" ht="24" customHeight="1" x14ac:dyDescent="0.25">
      <c r="A292" s="13">
        <v>22</v>
      </c>
      <c r="B292" s="69" t="s">
        <v>268</v>
      </c>
      <c r="C292" s="69"/>
      <c r="D292" s="69"/>
      <c r="E292" s="69"/>
      <c r="F292" s="69"/>
      <c r="G292" s="69"/>
      <c r="H292" s="24">
        <v>1.62</v>
      </c>
      <c r="I292" s="21"/>
      <c r="J292" s="21">
        <v>0.34799999999999998</v>
      </c>
      <c r="K292" s="21">
        <v>1.272</v>
      </c>
    </row>
    <row r="293" spans="1:11" ht="22.5" customHeight="1" x14ac:dyDescent="0.25">
      <c r="A293" s="10"/>
      <c r="B293" s="76" t="s">
        <v>7</v>
      </c>
      <c r="C293" s="77"/>
      <c r="D293" s="77"/>
      <c r="E293" s="77"/>
      <c r="F293" s="77"/>
      <c r="G293" s="78"/>
      <c r="H293" s="15">
        <f>H266+H267+H268+H269+H270+H271+H272+H273+H274+H275+H276+H277+H278+H279+H280+H281+H282+H288+H289+H290+H291+H292</f>
        <v>35.431999999999995</v>
      </c>
      <c r="I293" s="35">
        <v>11.317</v>
      </c>
      <c r="J293" s="35">
        <v>11.337</v>
      </c>
      <c r="K293" s="35">
        <v>12.778</v>
      </c>
    </row>
    <row r="294" spans="1:11" ht="25.5" customHeight="1" x14ac:dyDescent="0.25">
      <c r="A294" s="79" t="s">
        <v>269</v>
      </c>
      <c r="B294" s="80"/>
      <c r="C294" s="80"/>
      <c r="D294" s="80"/>
      <c r="E294" s="80"/>
      <c r="F294" s="80"/>
      <c r="G294" s="80"/>
      <c r="H294" s="80"/>
      <c r="I294" s="20"/>
      <c r="J294" s="20"/>
      <c r="K294" s="20"/>
    </row>
    <row r="295" spans="1:11" ht="27.75" customHeight="1" x14ac:dyDescent="0.25">
      <c r="A295" s="5">
        <v>1</v>
      </c>
      <c r="B295" s="69" t="s">
        <v>271</v>
      </c>
      <c r="C295" s="69"/>
      <c r="D295" s="69"/>
      <c r="E295" s="69"/>
      <c r="F295" s="69"/>
      <c r="G295" s="69"/>
      <c r="H295" s="24">
        <v>1.38</v>
      </c>
      <c r="I295" s="31">
        <v>1.38</v>
      </c>
      <c r="J295" s="31"/>
      <c r="K295" s="31"/>
    </row>
    <row r="296" spans="1:11" ht="78.75" customHeight="1" x14ac:dyDescent="0.25">
      <c r="A296" s="5">
        <v>2</v>
      </c>
      <c r="B296" s="69" t="s">
        <v>270</v>
      </c>
      <c r="C296" s="69"/>
      <c r="D296" s="69"/>
      <c r="E296" s="69"/>
      <c r="F296" s="69"/>
      <c r="G296" s="69"/>
      <c r="H296" s="24">
        <v>2.8</v>
      </c>
      <c r="I296" s="31">
        <v>2.8</v>
      </c>
      <c r="J296" s="31"/>
      <c r="K296" s="31"/>
    </row>
    <row r="297" spans="1:11" ht="56.25" customHeight="1" x14ac:dyDescent="0.25">
      <c r="A297" s="5">
        <v>3</v>
      </c>
      <c r="B297" s="69" t="s">
        <v>272</v>
      </c>
      <c r="C297" s="69"/>
      <c r="D297" s="69"/>
      <c r="E297" s="69"/>
      <c r="F297" s="69"/>
      <c r="G297" s="69"/>
      <c r="H297" s="24">
        <v>0.7</v>
      </c>
      <c r="I297" s="31"/>
      <c r="J297" s="31"/>
      <c r="K297" s="31">
        <v>0.7</v>
      </c>
    </row>
    <row r="298" spans="1:11" ht="29.25" customHeight="1" x14ac:dyDescent="0.25">
      <c r="A298" s="5">
        <v>4</v>
      </c>
      <c r="B298" s="69" t="s">
        <v>273</v>
      </c>
      <c r="C298" s="69"/>
      <c r="D298" s="69"/>
      <c r="E298" s="69"/>
      <c r="F298" s="69"/>
      <c r="G298" s="69"/>
      <c r="H298" s="24">
        <v>1.3</v>
      </c>
      <c r="I298" s="31"/>
      <c r="J298" s="31"/>
      <c r="K298" s="31">
        <v>1.3</v>
      </c>
    </row>
    <row r="299" spans="1:11" ht="31.5" customHeight="1" x14ac:dyDescent="0.25">
      <c r="A299" s="5">
        <v>5</v>
      </c>
      <c r="B299" s="69" t="s">
        <v>274</v>
      </c>
      <c r="C299" s="69"/>
      <c r="D299" s="69"/>
      <c r="E299" s="69"/>
      <c r="F299" s="69"/>
      <c r="G299" s="69"/>
      <c r="H299" s="24">
        <v>1.2</v>
      </c>
      <c r="I299" s="31">
        <v>0.4</v>
      </c>
      <c r="J299" s="31">
        <v>0.8</v>
      </c>
      <c r="K299" s="31"/>
    </row>
    <row r="300" spans="1:11" ht="68.25" customHeight="1" x14ac:dyDescent="0.25">
      <c r="A300" s="5">
        <v>6</v>
      </c>
      <c r="B300" s="69" t="s">
        <v>275</v>
      </c>
      <c r="C300" s="69"/>
      <c r="D300" s="69"/>
      <c r="E300" s="69"/>
      <c r="F300" s="69"/>
      <c r="G300" s="69"/>
      <c r="H300" s="24">
        <v>1.2</v>
      </c>
      <c r="I300" s="31">
        <v>0.4</v>
      </c>
      <c r="J300" s="31">
        <v>0.8</v>
      </c>
      <c r="K300" s="31"/>
    </row>
    <row r="301" spans="1:11" ht="27" customHeight="1" x14ac:dyDescent="0.25">
      <c r="A301" s="5">
        <v>7</v>
      </c>
      <c r="B301" s="69" t="s">
        <v>276</v>
      </c>
      <c r="C301" s="69"/>
      <c r="D301" s="69"/>
      <c r="E301" s="69"/>
      <c r="F301" s="69"/>
      <c r="G301" s="69"/>
      <c r="H301" s="24">
        <v>0.45</v>
      </c>
      <c r="I301" s="21"/>
      <c r="J301" s="21">
        <v>0.45</v>
      </c>
      <c r="K301" s="21"/>
    </row>
    <row r="302" spans="1:11" ht="31.5" customHeight="1" x14ac:dyDescent="0.25">
      <c r="A302" s="5">
        <v>8</v>
      </c>
      <c r="B302" s="69" t="s">
        <v>277</v>
      </c>
      <c r="C302" s="69"/>
      <c r="D302" s="69"/>
      <c r="E302" s="69"/>
      <c r="F302" s="69"/>
      <c r="G302" s="69"/>
      <c r="H302" s="24">
        <v>2.4</v>
      </c>
      <c r="I302" s="31"/>
      <c r="J302" s="31">
        <v>1</v>
      </c>
      <c r="K302" s="31">
        <v>1.4</v>
      </c>
    </row>
    <row r="303" spans="1:11" ht="27.75" customHeight="1" x14ac:dyDescent="0.25">
      <c r="A303" s="5">
        <v>9</v>
      </c>
      <c r="B303" s="69" t="s">
        <v>278</v>
      </c>
      <c r="C303" s="69"/>
      <c r="D303" s="69"/>
      <c r="E303" s="69"/>
      <c r="F303" s="69"/>
      <c r="G303" s="69"/>
      <c r="H303" s="24">
        <v>0.3</v>
      </c>
      <c r="I303" s="31">
        <v>0.3</v>
      </c>
      <c r="J303" s="31"/>
      <c r="K303" s="31"/>
    </row>
    <row r="304" spans="1:11" ht="35.25" customHeight="1" x14ac:dyDescent="0.25">
      <c r="A304" s="5">
        <v>10</v>
      </c>
      <c r="B304" s="69" t="s">
        <v>279</v>
      </c>
      <c r="C304" s="69"/>
      <c r="D304" s="69"/>
      <c r="E304" s="69"/>
      <c r="F304" s="69"/>
      <c r="G304" s="69"/>
      <c r="H304" s="24">
        <v>0.7</v>
      </c>
      <c r="I304" s="31">
        <v>0.7</v>
      </c>
      <c r="J304" s="31"/>
      <c r="K304" s="31"/>
    </row>
    <row r="305" spans="1:11" ht="30.75" customHeight="1" x14ac:dyDescent="0.25">
      <c r="A305" s="5">
        <v>11</v>
      </c>
      <c r="B305" s="69" t="s">
        <v>280</v>
      </c>
      <c r="C305" s="69"/>
      <c r="D305" s="69"/>
      <c r="E305" s="69"/>
      <c r="F305" s="69"/>
      <c r="G305" s="69"/>
      <c r="H305" s="24">
        <v>1.3380000000000001</v>
      </c>
      <c r="I305" s="31">
        <v>0.71499999999999997</v>
      </c>
      <c r="J305" s="31"/>
      <c r="K305" s="31">
        <v>0.623</v>
      </c>
    </row>
    <row r="306" spans="1:11" ht="29.25" customHeight="1" x14ac:dyDescent="0.25">
      <c r="A306" s="5">
        <v>12</v>
      </c>
      <c r="B306" s="69" t="s">
        <v>281</v>
      </c>
      <c r="C306" s="69"/>
      <c r="D306" s="69"/>
      <c r="E306" s="69"/>
      <c r="F306" s="69"/>
      <c r="G306" s="69"/>
      <c r="H306" s="24">
        <v>3.45</v>
      </c>
      <c r="I306" s="31">
        <v>1.35</v>
      </c>
      <c r="J306" s="31"/>
      <c r="K306" s="31">
        <v>2.1</v>
      </c>
    </row>
    <row r="307" spans="1:11" ht="29.25" customHeight="1" x14ac:dyDescent="0.25">
      <c r="A307" s="5">
        <v>13</v>
      </c>
      <c r="B307" s="69" t="s">
        <v>282</v>
      </c>
      <c r="C307" s="69"/>
      <c r="D307" s="69"/>
      <c r="E307" s="69"/>
      <c r="F307" s="69"/>
      <c r="G307" s="69"/>
      <c r="H307" s="24">
        <v>0.55000000000000004</v>
      </c>
      <c r="I307" s="31">
        <v>0.55000000000000004</v>
      </c>
      <c r="J307" s="31"/>
      <c r="K307" s="31"/>
    </row>
    <row r="308" spans="1:11" ht="32.25" customHeight="1" x14ac:dyDescent="0.25">
      <c r="A308" s="5">
        <v>14</v>
      </c>
      <c r="B308" s="69" t="s">
        <v>283</v>
      </c>
      <c r="C308" s="69"/>
      <c r="D308" s="69"/>
      <c r="E308" s="69"/>
      <c r="F308" s="69"/>
      <c r="G308" s="69"/>
      <c r="H308" s="24">
        <v>0.55000000000000004</v>
      </c>
      <c r="I308" s="31">
        <v>0.55000000000000004</v>
      </c>
      <c r="J308" s="31"/>
      <c r="K308" s="31"/>
    </row>
    <row r="309" spans="1:11" ht="29.25" customHeight="1" x14ac:dyDescent="0.25">
      <c r="A309" s="5">
        <v>15</v>
      </c>
      <c r="B309" s="69" t="s">
        <v>284</v>
      </c>
      <c r="C309" s="69"/>
      <c r="D309" s="69"/>
      <c r="E309" s="69"/>
      <c r="F309" s="69"/>
      <c r="G309" s="69"/>
      <c r="H309" s="24">
        <v>0.78600000000000003</v>
      </c>
      <c r="I309" s="31">
        <v>0.78600000000000003</v>
      </c>
      <c r="J309" s="31"/>
      <c r="K309" s="31"/>
    </row>
    <row r="310" spans="1:11" ht="26.25" customHeight="1" x14ac:dyDescent="0.25">
      <c r="A310" s="5">
        <v>16</v>
      </c>
      <c r="B310" s="69" t="s">
        <v>285</v>
      </c>
      <c r="C310" s="69"/>
      <c r="D310" s="69"/>
      <c r="E310" s="69"/>
      <c r="F310" s="69"/>
      <c r="G310" s="69"/>
      <c r="H310" s="24">
        <v>1.3</v>
      </c>
      <c r="I310" s="31">
        <v>0.9</v>
      </c>
      <c r="J310" s="31">
        <v>0.4</v>
      </c>
      <c r="K310" s="31"/>
    </row>
    <row r="311" spans="1:11" ht="27.75" customHeight="1" x14ac:dyDescent="0.25">
      <c r="A311" s="5">
        <v>17</v>
      </c>
      <c r="B311" s="69" t="s">
        <v>286</v>
      </c>
      <c r="C311" s="69"/>
      <c r="D311" s="69"/>
      <c r="E311" s="69"/>
      <c r="F311" s="69"/>
      <c r="G311" s="69"/>
      <c r="H311" s="24">
        <v>2.7450000000000001</v>
      </c>
      <c r="I311" s="31">
        <v>1.66</v>
      </c>
      <c r="J311" s="31">
        <v>1.085</v>
      </c>
      <c r="K311" s="31"/>
    </row>
    <row r="312" spans="1:11" ht="30" customHeight="1" x14ac:dyDescent="0.25">
      <c r="A312" s="5">
        <v>18</v>
      </c>
      <c r="B312" s="69" t="s">
        <v>287</v>
      </c>
      <c r="C312" s="69"/>
      <c r="D312" s="69"/>
      <c r="E312" s="69"/>
      <c r="F312" s="69"/>
      <c r="G312" s="69"/>
      <c r="H312" s="24">
        <v>0.76</v>
      </c>
      <c r="I312" s="21">
        <v>0.76</v>
      </c>
      <c r="J312" s="21"/>
      <c r="K312" s="21"/>
    </row>
    <row r="313" spans="1:11" ht="24.75" customHeight="1" x14ac:dyDescent="0.25">
      <c r="A313" s="5">
        <v>19</v>
      </c>
      <c r="B313" s="69" t="s">
        <v>288</v>
      </c>
      <c r="C313" s="69"/>
      <c r="D313" s="69"/>
      <c r="E313" s="69"/>
      <c r="F313" s="69"/>
      <c r="G313" s="69"/>
      <c r="H313" s="24">
        <v>1.4</v>
      </c>
      <c r="I313" s="21">
        <v>1.4</v>
      </c>
      <c r="J313" s="21"/>
      <c r="K313" s="21"/>
    </row>
    <row r="314" spans="1:11" ht="27" customHeight="1" x14ac:dyDescent="0.25">
      <c r="A314" s="5">
        <v>20</v>
      </c>
      <c r="B314" s="69" t="s">
        <v>289</v>
      </c>
      <c r="C314" s="69"/>
      <c r="D314" s="69"/>
      <c r="E314" s="69"/>
      <c r="F314" s="69"/>
      <c r="G314" s="69"/>
      <c r="H314" s="24">
        <v>1.75</v>
      </c>
      <c r="I314" s="21">
        <v>1.75</v>
      </c>
      <c r="J314" s="21"/>
      <c r="K314" s="21"/>
    </row>
    <row r="315" spans="1:11" ht="27" customHeight="1" x14ac:dyDescent="0.25">
      <c r="A315" s="5">
        <v>21</v>
      </c>
      <c r="B315" s="69" t="s">
        <v>290</v>
      </c>
      <c r="C315" s="69"/>
      <c r="D315" s="69"/>
      <c r="E315" s="69"/>
      <c r="F315" s="69"/>
      <c r="G315" s="69"/>
      <c r="H315" s="24">
        <v>2.5</v>
      </c>
      <c r="I315" s="21">
        <v>2.5</v>
      </c>
      <c r="J315" s="21"/>
      <c r="K315" s="21"/>
    </row>
    <row r="316" spans="1:11" ht="28.5" customHeight="1" x14ac:dyDescent="0.25">
      <c r="A316" s="5">
        <v>22</v>
      </c>
      <c r="B316" s="69" t="s">
        <v>291</v>
      </c>
      <c r="C316" s="69"/>
      <c r="D316" s="69"/>
      <c r="E316" s="69"/>
      <c r="F316" s="69"/>
      <c r="G316" s="69"/>
      <c r="H316" s="24">
        <v>2.2999999999999998</v>
      </c>
      <c r="I316" s="21">
        <v>2.2999999999999998</v>
      </c>
      <c r="J316" s="21"/>
      <c r="K316" s="21"/>
    </row>
    <row r="317" spans="1:11" ht="36" customHeight="1" x14ac:dyDescent="0.25">
      <c r="A317" s="5">
        <v>23</v>
      </c>
      <c r="B317" s="83" t="s">
        <v>321</v>
      </c>
      <c r="C317" s="84"/>
      <c r="D317" s="84"/>
      <c r="E317" s="84"/>
      <c r="F317" s="84"/>
      <c r="G317" s="85"/>
      <c r="H317" s="24">
        <v>5.8999999999999997E-2</v>
      </c>
      <c r="I317" s="31"/>
      <c r="J317" s="31"/>
      <c r="K317" s="31">
        <v>5.8999999999999997E-2</v>
      </c>
    </row>
    <row r="318" spans="1:11" ht="26.25" customHeight="1" x14ac:dyDescent="0.25">
      <c r="A318" s="5">
        <v>24</v>
      </c>
      <c r="B318" s="69" t="s">
        <v>320</v>
      </c>
      <c r="C318" s="69"/>
      <c r="D318" s="69"/>
      <c r="E318" s="69"/>
      <c r="F318" s="69"/>
      <c r="G318" s="69"/>
      <c r="H318" s="24">
        <v>1.2</v>
      </c>
      <c r="I318" s="31">
        <v>0.6</v>
      </c>
      <c r="J318" s="31">
        <v>0.6</v>
      </c>
      <c r="K318" s="31"/>
    </row>
    <row r="319" spans="1:11" ht="33" customHeight="1" x14ac:dyDescent="0.25">
      <c r="A319" s="5">
        <v>25</v>
      </c>
      <c r="B319" s="69" t="s">
        <v>292</v>
      </c>
      <c r="C319" s="69"/>
      <c r="D319" s="69"/>
      <c r="E319" s="69"/>
      <c r="F319" s="69"/>
      <c r="G319" s="69"/>
      <c r="H319" s="24">
        <v>1.3</v>
      </c>
      <c r="I319" s="31">
        <v>0.9</v>
      </c>
      <c r="J319" s="31">
        <v>0.4</v>
      </c>
      <c r="K319" s="31"/>
    </row>
    <row r="320" spans="1:11" ht="18.75" customHeight="1" x14ac:dyDescent="0.25">
      <c r="A320" s="11"/>
      <c r="B320" s="81" t="s">
        <v>8</v>
      </c>
      <c r="C320" s="81"/>
      <c r="D320" s="81"/>
      <c r="E320" s="81"/>
      <c r="F320" s="81"/>
      <c r="G320" s="81"/>
      <c r="H320" s="17">
        <v>34.417999999999999</v>
      </c>
      <c r="I320" s="36">
        <v>22.701000000000001</v>
      </c>
      <c r="J320" s="37">
        <v>5.5350000000000001</v>
      </c>
      <c r="K320" s="37">
        <v>6.1820000000000004</v>
      </c>
    </row>
    <row r="321" spans="1:11" ht="21.75" customHeight="1" x14ac:dyDescent="0.25">
      <c r="A321" s="82" t="s">
        <v>293</v>
      </c>
      <c r="B321" s="82"/>
      <c r="C321" s="82"/>
      <c r="D321" s="82"/>
      <c r="E321" s="82"/>
      <c r="F321" s="82"/>
      <c r="G321" s="82"/>
      <c r="H321" s="82"/>
      <c r="I321" s="20"/>
      <c r="J321" s="20"/>
      <c r="K321" s="20"/>
    </row>
    <row r="322" spans="1:11" ht="25.5" customHeight="1" x14ac:dyDescent="0.25">
      <c r="A322" s="2">
        <v>1</v>
      </c>
      <c r="B322" s="45" t="s">
        <v>294</v>
      </c>
      <c r="C322" s="45"/>
      <c r="D322" s="45"/>
      <c r="E322" s="45"/>
      <c r="F322" s="45"/>
      <c r="G322" s="45"/>
      <c r="H322" s="16">
        <v>4.5</v>
      </c>
      <c r="I322" s="5"/>
      <c r="J322" s="27"/>
      <c r="K322" s="21">
        <v>4.5</v>
      </c>
    </row>
    <row r="323" spans="1:11" ht="30.75" customHeight="1" x14ac:dyDescent="0.25">
      <c r="A323" s="2">
        <v>2</v>
      </c>
      <c r="B323" s="45" t="s">
        <v>295</v>
      </c>
      <c r="C323" s="45"/>
      <c r="D323" s="45"/>
      <c r="E323" s="45"/>
      <c r="F323" s="45"/>
      <c r="G323" s="45"/>
      <c r="H323" s="16">
        <v>1</v>
      </c>
      <c r="I323" s="5">
        <v>1</v>
      </c>
      <c r="J323" s="27"/>
      <c r="K323" s="21"/>
    </row>
    <row r="324" spans="1:11" ht="29.25" customHeight="1" x14ac:dyDescent="0.25">
      <c r="A324" s="2">
        <v>3</v>
      </c>
      <c r="B324" s="45" t="s">
        <v>296</v>
      </c>
      <c r="C324" s="45"/>
      <c r="D324" s="45"/>
      <c r="E324" s="45"/>
      <c r="F324" s="45"/>
      <c r="G324" s="45"/>
      <c r="H324" s="16">
        <v>1.64</v>
      </c>
      <c r="I324" s="5">
        <v>0.54</v>
      </c>
      <c r="J324" s="27">
        <v>0.33500000000000002</v>
      </c>
      <c r="K324" s="21">
        <v>0.76500000000000001</v>
      </c>
    </row>
    <row r="325" spans="1:11" ht="25.5" customHeight="1" x14ac:dyDescent="0.25">
      <c r="A325" s="2">
        <v>4</v>
      </c>
      <c r="B325" s="45" t="s">
        <v>297</v>
      </c>
      <c r="C325" s="45"/>
      <c r="D325" s="45"/>
      <c r="E325" s="45"/>
      <c r="F325" s="45"/>
      <c r="G325" s="45"/>
      <c r="H325" s="16">
        <v>0.6</v>
      </c>
      <c r="I325" s="5">
        <v>0.20200000000000001</v>
      </c>
      <c r="J325" s="27"/>
      <c r="K325" s="21">
        <v>0.39800000000000002</v>
      </c>
    </row>
    <row r="326" spans="1:11" ht="30" customHeight="1" x14ac:dyDescent="0.25">
      <c r="A326" s="2">
        <v>5</v>
      </c>
      <c r="B326" s="45" t="s">
        <v>298</v>
      </c>
      <c r="C326" s="45"/>
      <c r="D326" s="45"/>
      <c r="E326" s="45"/>
      <c r="F326" s="45"/>
      <c r="G326" s="45"/>
      <c r="H326" s="16">
        <v>0.4</v>
      </c>
      <c r="I326" s="5">
        <v>0.17</v>
      </c>
      <c r="J326" s="27"/>
      <c r="K326" s="21">
        <v>0.23</v>
      </c>
    </row>
    <row r="327" spans="1:11" ht="30.75" customHeight="1" x14ac:dyDescent="0.25">
      <c r="A327" s="2">
        <v>6</v>
      </c>
      <c r="B327" s="45" t="s">
        <v>299</v>
      </c>
      <c r="C327" s="45"/>
      <c r="D327" s="45"/>
      <c r="E327" s="45"/>
      <c r="F327" s="45"/>
      <c r="G327" s="45"/>
      <c r="H327" s="16">
        <v>1.2</v>
      </c>
      <c r="I327" s="5"/>
      <c r="J327" s="27">
        <v>0.13500000000000001</v>
      </c>
      <c r="K327" s="21">
        <v>1.0649999999999999</v>
      </c>
    </row>
    <row r="328" spans="1:11" ht="23.25" customHeight="1" x14ac:dyDescent="0.25">
      <c r="A328" s="2">
        <v>7</v>
      </c>
      <c r="B328" s="45" t="s">
        <v>300</v>
      </c>
      <c r="C328" s="45"/>
      <c r="D328" s="45"/>
      <c r="E328" s="45"/>
      <c r="F328" s="45"/>
      <c r="G328" s="45"/>
      <c r="H328" s="16">
        <v>0.35</v>
      </c>
      <c r="I328" s="5">
        <v>0.22</v>
      </c>
      <c r="J328" s="27"/>
      <c r="K328" s="21">
        <v>0.13</v>
      </c>
    </row>
    <row r="329" spans="1:11" ht="27" customHeight="1" x14ac:dyDescent="0.25">
      <c r="A329" s="2">
        <v>8</v>
      </c>
      <c r="B329" s="45" t="s">
        <v>301</v>
      </c>
      <c r="C329" s="45"/>
      <c r="D329" s="45"/>
      <c r="E329" s="45"/>
      <c r="F329" s="45"/>
      <c r="G329" s="45"/>
      <c r="H329" s="16">
        <v>0.56000000000000005</v>
      </c>
      <c r="I329" s="5"/>
      <c r="J329" s="27"/>
      <c r="K329" s="21">
        <v>0.56000000000000005</v>
      </c>
    </row>
    <row r="330" spans="1:11" ht="29.25" customHeight="1" x14ac:dyDescent="0.25">
      <c r="A330" s="2">
        <v>9</v>
      </c>
      <c r="B330" s="45" t="s">
        <v>302</v>
      </c>
      <c r="C330" s="45"/>
      <c r="D330" s="45"/>
      <c r="E330" s="45"/>
      <c r="F330" s="45"/>
      <c r="G330" s="45"/>
      <c r="H330" s="16">
        <v>1.3</v>
      </c>
      <c r="I330" s="5"/>
      <c r="J330" s="27">
        <v>1.3</v>
      </c>
      <c r="K330" s="21"/>
    </row>
    <row r="331" spans="1:11" ht="29.25" customHeight="1" x14ac:dyDescent="0.25">
      <c r="A331" s="2">
        <v>10</v>
      </c>
      <c r="B331" s="45" t="s">
        <v>303</v>
      </c>
      <c r="C331" s="45"/>
      <c r="D331" s="45"/>
      <c r="E331" s="45"/>
      <c r="F331" s="45"/>
      <c r="G331" s="45"/>
      <c r="H331" s="16">
        <v>0.8</v>
      </c>
      <c r="I331" s="5"/>
      <c r="J331" s="27">
        <v>0.8</v>
      </c>
      <c r="K331" s="21"/>
    </row>
    <row r="332" spans="1:11" ht="29.25" customHeight="1" x14ac:dyDescent="0.25">
      <c r="A332" s="2">
        <v>11</v>
      </c>
      <c r="B332" s="45" t="s">
        <v>304</v>
      </c>
      <c r="C332" s="45"/>
      <c r="D332" s="45"/>
      <c r="E332" s="45"/>
      <c r="F332" s="45"/>
      <c r="G332" s="45"/>
      <c r="H332" s="16">
        <v>0.7</v>
      </c>
      <c r="I332" s="5"/>
      <c r="J332" s="27">
        <v>0.58199999999999996</v>
      </c>
      <c r="K332" s="21">
        <v>0.11799999999999999</v>
      </c>
    </row>
    <row r="333" spans="1:11" ht="30.75" customHeight="1" x14ac:dyDescent="0.25">
      <c r="A333" s="2">
        <v>12</v>
      </c>
      <c r="B333" s="45" t="s">
        <v>305</v>
      </c>
      <c r="C333" s="45"/>
      <c r="D333" s="45"/>
      <c r="E333" s="45"/>
      <c r="F333" s="45"/>
      <c r="G333" s="45"/>
      <c r="H333" s="16">
        <v>1.5</v>
      </c>
      <c r="I333" s="5">
        <v>1.5</v>
      </c>
      <c r="J333" s="27"/>
      <c r="K333" s="21"/>
    </row>
    <row r="334" spans="1:11" ht="26.25" customHeight="1" x14ac:dyDescent="0.25">
      <c r="A334" s="2">
        <v>13</v>
      </c>
      <c r="B334" s="45" t="s">
        <v>306</v>
      </c>
      <c r="C334" s="45"/>
      <c r="D334" s="45"/>
      <c r="E334" s="45"/>
      <c r="F334" s="45"/>
      <c r="G334" s="45"/>
      <c r="H334" s="16">
        <v>0.57999999999999996</v>
      </c>
      <c r="I334" s="5"/>
      <c r="J334" s="27">
        <v>0.57999999999999996</v>
      </c>
      <c r="K334" s="21"/>
    </row>
    <row r="335" spans="1:11" ht="26.25" customHeight="1" x14ac:dyDescent="0.25">
      <c r="A335" s="2">
        <v>14</v>
      </c>
      <c r="B335" s="45" t="s">
        <v>307</v>
      </c>
      <c r="C335" s="45"/>
      <c r="D335" s="45"/>
      <c r="E335" s="45"/>
      <c r="F335" s="45"/>
      <c r="G335" s="45"/>
      <c r="H335" s="16">
        <v>0.2</v>
      </c>
      <c r="I335" s="5"/>
      <c r="J335" s="27">
        <v>0.2</v>
      </c>
      <c r="K335" s="21"/>
    </row>
    <row r="336" spans="1:11" ht="28.5" customHeight="1" x14ac:dyDescent="0.25">
      <c r="A336" s="2">
        <v>15</v>
      </c>
      <c r="B336" s="45" t="s">
        <v>308</v>
      </c>
      <c r="C336" s="45"/>
      <c r="D336" s="45"/>
      <c r="E336" s="45"/>
      <c r="F336" s="45"/>
      <c r="G336" s="45"/>
      <c r="H336" s="16">
        <v>0.55000000000000004</v>
      </c>
      <c r="I336" s="5"/>
      <c r="J336" s="27"/>
      <c r="K336" s="21">
        <v>0.55000000000000004</v>
      </c>
    </row>
    <row r="337" spans="1:11" ht="26.25" customHeight="1" x14ac:dyDescent="0.25">
      <c r="A337" s="2">
        <v>16</v>
      </c>
      <c r="B337" s="45" t="s">
        <v>309</v>
      </c>
      <c r="C337" s="45"/>
      <c r="D337" s="45"/>
      <c r="E337" s="45"/>
      <c r="F337" s="45"/>
      <c r="G337" s="45"/>
      <c r="H337" s="16">
        <v>0.8</v>
      </c>
      <c r="I337" s="5">
        <v>0.8</v>
      </c>
      <c r="J337" s="27"/>
      <c r="K337" s="21"/>
    </row>
    <row r="338" spans="1:11" ht="27" customHeight="1" x14ac:dyDescent="0.25">
      <c r="A338" s="2">
        <v>17</v>
      </c>
      <c r="B338" s="45" t="s">
        <v>310</v>
      </c>
      <c r="C338" s="45"/>
      <c r="D338" s="45"/>
      <c r="E338" s="45"/>
      <c r="F338" s="45"/>
      <c r="G338" s="45"/>
      <c r="H338" s="16">
        <v>0.47</v>
      </c>
      <c r="I338" s="5"/>
      <c r="J338" s="5">
        <v>0.47</v>
      </c>
      <c r="K338" s="21"/>
    </row>
    <row r="339" spans="1:11" ht="27.75" customHeight="1" x14ac:dyDescent="0.25">
      <c r="A339" s="2">
        <v>18</v>
      </c>
      <c r="B339" s="45" t="s">
        <v>311</v>
      </c>
      <c r="C339" s="45"/>
      <c r="D339" s="45"/>
      <c r="E339" s="45"/>
      <c r="F339" s="45"/>
      <c r="G339" s="45"/>
      <c r="H339" s="16">
        <v>0.5</v>
      </c>
      <c r="I339" s="5">
        <v>0.5</v>
      </c>
      <c r="J339" s="27"/>
      <c r="K339" s="21"/>
    </row>
    <row r="340" spans="1:11" ht="26.25" customHeight="1" x14ac:dyDescent="0.25">
      <c r="A340" s="2">
        <v>19</v>
      </c>
      <c r="B340" s="62" t="s">
        <v>312</v>
      </c>
      <c r="C340" s="62"/>
      <c r="D340" s="62"/>
      <c r="E340" s="62"/>
      <c r="F340" s="62"/>
      <c r="G340" s="62"/>
      <c r="H340" s="16">
        <v>0.56399999999999995</v>
      </c>
      <c r="I340" s="5">
        <v>0.56399999999999995</v>
      </c>
      <c r="J340" s="27"/>
      <c r="K340" s="21"/>
    </row>
    <row r="341" spans="1:11" ht="63.75" customHeight="1" x14ac:dyDescent="0.25">
      <c r="A341" s="2">
        <v>20</v>
      </c>
      <c r="B341" s="90" t="s">
        <v>313</v>
      </c>
      <c r="C341" s="90"/>
      <c r="D341" s="90"/>
      <c r="E341" s="90"/>
      <c r="F341" s="90"/>
      <c r="G341" s="90"/>
      <c r="H341" s="19">
        <v>1.24</v>
      </c>
      <c r="I341" s="5">
        <v>1.24</v>
      </c>
      <c r="J341" s="27"/>
      <c r="K341" s="21"/>
    </row>
    <row r="342" spans="1:11" ht="18.75" customHeight="1" x14ac:dyDescent="0.25">
      <c r="A342" s="7"/>
      <c r="B342" s="81" t="s">
        <v>9</v>
      </c>
      <c r="C342" s="81"/>
      <c r="D342" s="81"/>
      <c r="E342" s="81"/>
      <c r="F342" s="81"/>
      <c r="G342" s="81"/>
      <c r="H342" s="17">
        <v>19.454000000000001</v>
      </c>
      <c r="I342" s="36">
        <v>6.7359999999999998</v>
      </c>
      <c r="J342" s="36">
        <v>4.4020000000000001</v>
      </c>
      <c r="K342" s="36">
        <v>8.3160000000000007</v>
      </c>
    </row>
    <row r="343" spans="1:11" ht="18.75" customHeight="1" x14ac:dyDescent="0.25">
      <c r="A343" s="89" t="s">
        <v>316</v>
      </c>
      <c r="B343" s="81"/>
      <c r="C343" s="81"/>
      <c r="D343" s="81"/>
      <c r="E343" s="81"/>
      <c r="F343" s="81"/>
      <c r="G343" s="81"/>
      <c r="H343" s="32">
        <f>H103+H158+H178+H200+H234+H264+H293+H320+H342</f>
        <v>375.92</v>
      </c>
      <c r="I343" s="33">
        <f>I103+I158+I178+I200+I234+I264+I293+I320+I342</f>
        <v>125.57699999999998</v>
      </c>
      <c r="J343" s="33">
        <v>70.494</v>
      </c>
      <c r="K343" s="33">
        <v>179.84899999999999</v>
      </c>
    </row>
    <row r="346" spans="1:11" x14ac:dyDescent="0.25">
      <c r="A346" s="51" t="s">
        <v>317</v>
      </c>
      <c r="B346" s="51"/>
      <c r="C346" s="51"/>
      <c r="D346" s="34"/>
    </row>
    <row r="347" spans="1:11" x14ac:dyDescent="0.25">
      <c r="A347" s="51" t="s">
        <v>318</v>
      </c>
      <c r="B347" s="51"/>
      <c r="C347" s="51"/>
      <c r="D347" s="51"/>
      <c r="H347" s="50" t="s">
        <v>319</v>
      </c>
      <c r="I347" s="50"/>
    </row>
    <row r="349" spans="1:11" ht="26.25" customHeight="1" x14ac:dyDescent="0.25"/>
  </sheetData>
  <mergeCells count="338">
    <mergeCell ref="B102:G102"/>
    <mergeCell ref="B171:G171"/>
    <mergeCell ref="B172:G172"/>
    <mergeCell ref="B158:G158"/>
    <mergeCell ref="B155:G155"/>
    <mergeCell ref="B156:G156"/>
    <mergeCell ref="B151:G151"/>
    <mergeCell ref="B152:G152"/>
    <mergeCell ref="B153:G153"/>
    <mergeCell ref="B154:G154"/>
    <mergeCell ref="B149:G149"/>
    <mergeCell ref="B150:G150"/>
    <mergeCell ref="B143:G143"/>
    <mergeCell ref="B144:G144"/>
    <mergeCell ref="B145:G145"/>
    <mergeCell ref="B146:G146"/>
    <mergeCell ref="B147:G147"/>
    <mergeCell ref="B148:G148"/>
    <mergeCell ref="B137:G137"/>
    <mergeCell ref="B138:G138"/>
    <mergeCell ref="B139:G139"/>
    <mergeCell ref="B140:G140"/>
    <mergeCell ref="B141:G141"/>
    <mergeCell ref="B142:G142"/>
    <mergeCell ref="J1:L1"/>
    <mergeCell ref="I2:L2"/>
    <mergeCell ref="I3:L3"/>
    <mergeCell ref="I4:L4"/>
    <mergeCell ref="A5:K5"/>
    <mergeCell ref="B98:G98"/>
    <mergeCell ref="B99:G99"/>
    <mergeCell ref="B100:G100"/>
    <mergeCell ref="B101:G101"/>
    <mergeCell ref="B95:G95"/>
    <mergeCell ref="B96:G96"/>
    <mergeCell ref="B97:G97"/>
    <mergeCell ref="B89:G89"/>
    <mergeCell ref="B90:G90"/>
    <mergeCell ref="B91:G91"/>
    <mergeCell ref="B92:G92"/>
    <mergeCell ref="B93:G93"/>
    <mergeCell ref="B94:G94"/>
    <mergeCell ref="B83:G83"/>
    <mergeCell ref="B84:G84"/>
    <mergeCell ref="B85:G85"/>
    <mergeCell ref="B86:G86"/>
    <mergeCell ref="B87:G87"/>
    <mergeCell ref="B88:G88"/>
    <mergeCell ref="B263:G263"/>
    <mergeCell ref="B157:G157"/>
    <mergeCell ref="A343:G343"/>
    <mergeCell ref="A265:H265"/>
    <mergeCell ref="B334:G334"/>
    <mergeCell ref="B335:G335"/>
    <mergeCell ref="B336:G336"/>
    <mergeCell ref="B337:G337"/>
    <mergeCell ref="B338:G338"/>
    <mergeCell ref="B339:G339"/>
    <mergeCell ref="B340:G340"/>
    <mergeCell ref="B341:G341"/>
    <mergeCell ref="B342:G342"/>
    <mergeCell ref="B325:G325"/>
    <mergeCell ref="B326:G326"/>
    <mergeCell ref="B327:G327"/>
    <mergeCell ref="B328:G328"/>
    <mergeCell ref="B329:G329"/>
    <mergeCell ref="B330:G330"/>
    <mergeCell ref="B331:G331"/>
    <mergeCell ref="B332:G332"/>
    <mergeCell ref="B333:G333"/>
    <mergeCell ref="B315:G315"/>
    <mergeCell ref="B316:G316"/>
    <mergeCell ref="B318:G318"/>
    <mergeCell ref="B319:G319"/>
    <mergeCell ref="B320:G320"/>
    <mergeCell ref="A321:H321"/>
    <mergeCell ref="B322:G322"/>
    <mergeCell ref="B323:G323"/>
    <mergeCell ref="B324:G324"/>
    <mergeCell ref="B317:G317"/>
    <mergeCell ref="B306:G306"/>
    <mergeCell ref="B307:G307"/>
    <mergeCell ref="B308:G308"/>
    <mergeCell ref="B309:G309"/>
    <mergeCell ref="B310:G310"/>
    <mergeCell ref="B311:G311"/>
    <mergeCell ref="B312:G312"/>
    <mergeCell ref="B313:G313"/>
    <mergeCell ref="B314:G314"/>
    <mergeCell ref="B297:G297"/>
    <mergeCell ref="B298:G298"/>
    <mergeCell ref="B299:G299"/>
    <mergeCell ref="B300:G300"/>
    <mergeCell ref="B301:G301"/>
    <mergeCell ref="B302:G302"/>
    <mergeCell ref="B303:G303"/>
    <mergeCell ref="B304:G304"/>
    <mergeCell ref="B305:G305"/>
    <mergeCell ref="B288:G288"/>
    <mergeCell ref="B289:G289"/>
    <mergeCell ref="B290:G290"/>
    <mergeCell ref="B291:G291"/>
    <mergeCell ref="B292:G292"/>
    <mergeCell ref="B293:G293"/>
    <mergeCell ref="A294:H294"/>
    <mergeCell ref="B295:G295"/>
    <mergeCell ref="B296:G296"/>
    <mergeCell ref="B280:G280"/>
    <mergeCell ref="B281:G281"/>
    <mergeCell ref="B282:G282"/>
    <mergeCell ref="B271:G271"/>
    <mergeCell ref="B272:G272"/>
    <mergeCell ref="B273:G273"/>
    <mergeCell ref="B274:G274"/>
    <mergeCell ref="B275:G275"/>
    <mergeCell ref="B276:G276"/>
    <mergeCell ref="B277:G277"/>
    <mergeCell ref="B278:G278"/>
    <mergeCell ref="B279:G279"/>
    <mergeCell ref="A179:H179"/>
    <mergeCell ref="A201:H201"/>
    <mergeCell ref="A235:H235"/>
    <mergeCell ref="B266:G266"/>
    <mergeCell ref="B267:G267"/>
    <mergeCell ref="B268:G268"/>
    <mergeCell ref="B269:G269"/>
    <mergeCell ref="B270:G270"/>
    <mergeCell ref="A17:H17"/>
    <mergeCell ref="B264:G264"/>
    <mergeCell ref="B260:G260"/>
    <mergeCell ref="B261:G261"/>
    <mergeCell ref="B262:G262"/>
    <mergeCell ref="B245:G245"/>
    <mergeCell ref="B246:G246"/>
    <mergeCell ref="B247:G247"/>
    <mergeCell ref="B248:G248"/>
    <mergeCell ref="B249:G249"/>
    <mergeCell ref="B250:G250"/>
    <mergeCell ref="B239:G239"/>
    <mergeCell ref="B240:G240"/>
    <mergeCell ref="B241:G241"/>
    <mergeCell ref="B257:G257"/>
    <mergeCell ref="B258:G258"/>
    <mergeCell ref="B259:G259"/>
    <mergeCell ref="B251:G251"/>
    <mergeCell ref="B252:G252"/>
    <mergeCell ref="B253:G253"/>
    <mergeCell ref="B254:G254"/>
    <mergeCell ref="B255:G255"/>
    <mergeCell ref="B256:G256"/>
    <mergeCell ref="B242:G242"/>
    <mergeCell ref="B243:G243"/>
    <mergeCell ref="B244:G244"/>
    <mergeCell ref="B234:G234"/>
    <mergeCell ref="B236:G236"/>
    <mergeCell ref="B237:G237"/>
    <mergeCell ref="B238:G238"/>
    <mergeCell ref="B229:G229"/>
    <mergeCell ref="B230:G230"/>
    <mergeCell ref="B231:G231"/>
    <mergeCell ref="B232:G232"/>
    <mergeCell ref="B233:G233"/>
    <mergeCell ref="B222:G222"/>
    <mergeCell ref="B224:G224"/>
    <mergeCell ref="B225:G225"/>
    <mergeCell ref="B226:G226"/>
    <mergeCell ref="B227:G227"/>
    <mergeCell ref="B228:G228"/>
    <mergeCell ref="B216:G216"/>
    <mergeCell ref="B217:G217"/>
    <mergeCell ref="B218:G218"/>
    <mergeCell ref="B219:G219"/>
    <mergeCell ref="B220:G220"/>
    <mergeCell ref="B221:G221"/>
    <mergeCell ref="B223:G223"/>
    <mergeCell ref="B210:G210"/>
    <mergeCell ref="B211:G211"/>
    <mergeCell ref="B212:G212"/>
    <mergeCell ref="B213:G213"/>
    <mergeCell ref="B214:G214"/>
    <mergeCell ref="B215:G215"/>
    <mergeCell ref="B204:G204"/>
    <mergeCell ref="B205:G205"/>
    <mergeCell ref="B206:G206"/>
    <mergeCell ref="B207:G207"/>
    <mergeCell ref="B208:G208"/>
    <mergeCell ref="B209:G209"/>
    <mergeCell ref="B202:G202"/>
    <mergeCell ref="B203:G203"/>
    <mergeCell ref="B197:G197"/>
    <mergeCell ref="B198:G198"/>
    <mergeCell ref="B199:G199"/>
    <mergeCell ref="B193:G193"/>
    <mergeCell ref="B194:G194"/>
    <mergeCell ref="B195:G195"/>
    <mergeCell ref="B196:G196"/>
    <mergeCell ref="B200:G200"/>
    <mergeCell ref="B191:G191"/>
    <mergeCell ref="B192:G192"/>
    <mergeCell ref="B185:G185"/>
    <mergeCell ref="B186:G186"/>
    <mergeCell ref="B187:G187"/>
    <mergeCell ref="B188:G188"/>
    <mergeCell ref="B189:G189"/>
    <mergeCell ref="B190:G190"/>
    <mergeCell ref="B180:G180"/>
    <mergeCell ref="B181:G181"/>
    <mergeCell ref="B182:G182"/>
    <mergeCell ref="B183:G183"/>
    <mergeCell ref="B184:G184"/>
    <mergeCell ref="B178:G178"/>
    <mergeCell ref="B165:G165"/>
    <mergeCell ref="B166:G166"/>
    <mergeCell ref="B167:G167"/>
    <mergeCell ref="B168:G168"/>
    <mergeCell ref="B169:G169"/>
    <mergeCell ref="B170:G170"/>
    <mergeCell ref="B159:H159"/>
    <mergeCell ref="B160:G160"/>
    <mergeCell ref="B161:G161"/>
    <mergeCell ref="B162:G162"/>
    <mergeCell ref="B163:G163"/>
    <mergeCell ref="B164:G164"/>
    <mergeCell ref="B173:G173"/>
    <mergeCell ref="B174:G174"/>
    <mergeCell ref="B175:G175"/>
    <mergeCell ref="B176:G176"/>
    <mergeCell ref="B177:G177"/>
    <mergeCell ref="B134:G134"/>
    <mergeCell ref="B135:G135"/>
    <mergeCell ref="B136:G136"/>
    <mergeCell ref="B125:G125"/>
    <mergeCell ref="B126:G126"/>
    <mergeCell ref="B127:G127"/>
    <mergeCell ref="B128:G128"/>
    <mergeCell ref="B129:G129"/>
    <mergeCell ref="B130:G130"/>
    <mergeCell ref="B131:G131"/>
    <mergeCell ref="B132:G132"/>
    <mergeCell ref="B133:G133"/>
    <mergeCell ref="B119:G119"/>
    <mergeCell ref="B120:G120"/>
    <mergeCell ref="B121:G121"/>
    <mergeCell ref="B122:G122"/>
    <mergeCell ref="B123:G123"/>
    <mergeCell ref="B124:G124"/>
    <mergeCell ref="B113:G113"/>
    <mergeCell ref="B114:G114"/>
    <mergeCell ref="B115:G115"/>
    <mergeCell ref="B116:G116"/>
    <mergeCell ref="B117:G117"/>
    <mergeCell ref="B118:G118"/>
    <mergeCell ref="B107:G107"/>
    <mergeCell ref="B108:G108"/>
    <mergeCell ref="B109:G109"/>
    <mergeCell ref="B110:G110"/>
    <mergeCell ref="B111:G111"/>
    <mergeCell ref="B112:G112"/>
    <mergeCell ref="B103:G103"/>
    <mergeCell ref="B104:H104"/>
    <mergeCell ref="B105:G105"/>
    <mergeCell ref="B106:G106"/>
    <mergeCell ref="B77:G77"/>
    <mergeCell ref="B78:G78"/>
    <mergeCell ref="B79:G79"/>
    <mergeCell ref="B80:G80"/>
    <mergeCell ref="B81:G81"/>
    <mergeCell ref="B82:G82"/>
    <mergeCell ref="B71:G71"/>
    <mergeCell ref="B72:G72"/>
    <mergeCell ref="B73:G73"/>
    <mergeCell ref="B74:G74"/>
    <mergeCell ref="B75:G75"/>
    <mergeCell ref="B76:G76"/>
    <mergeCell ref="B65:G65"/>
    <mergeCell ref="B66:G66"/>
    <mergeCell ref="B67:G67"/>
    <mergeCell ref="B68:G68"/>
    <mergeCell ref="B69:G69"/>
    <mergeCell ref="B70:G70"/>
    <mergeCell ref="B59:G59"/>
    <mergeCell ref="B60:G60"/>
    <mergeCell ref="B61:G61"/>
    <mergeCell ref="B62:G62"/>
    <mergeCell ref="B63:G63"/>
    <mergeCell ref="B64:G64"/>
    <mergeCell ref="B53:G53"/>
    <mergeCell ref="B54:G54"/>
    <mergeCell ref="B55:G55"/>
    <mergeCell ref="B56:G56"/>
    <mergeCell ref="B57:G57"/>
    <mergeCell ref="B58:G58"/>
    <mergeCell ref="B48:G48"/>
    <mergeCell ref="B49:G49"/>
    <mergeCell ref="B50:G50"/>
    <mergeCell ref="B51:G51"/>
    <mergeCell ref="B52:G52"/>
    <mergeCell ref="B41:G41"/>
    <mergeCell ref="B42:G42"/>
    <mergeCell ref="B43:G43"/>
    <mergeCell ref="B44:G44"/>
    <mergeCell ref="B45:G45"/>
    <mergeCell ref="B46:G46"/>
    <mergeCell ref="B35:G35"/>
    <mergeCell ref="B47:G47"/>
    <mergeCell ref="G9:H9"/>
    <mergeCell ref="D10:H10"/>
    <mergeCell ref="F11:H11"/>
    <mergeCell ref="A13:H14"/>
    <mergeCell ref="B16:G16"/>
    <mergeCell ref="B31:G31"/>
    <mergeCell ref="B32:G32"/>
    <mergeCell ref="B33:G33"/>
    <mergeCell ref="B34:G34"/>
    <mergeCell ref="A7:H7"/>
    <mergeCell ref="B23:G23"/>
    <mergeCell ref="B24:G24"/>
    <mergeCell ref="B25:G25"/>
    <mergeCell ref="B283:G283"/>
    <mergeCell ref="B284:G284"/>
    <mergeCell ref="H347:I347"/>
    <mergeCell ref="A347:D347"/>
    <mergeCell ref="B26:G26"/>
    <mergeCell ref="B27:G27"/>
    <mergeCell ref="B28:G28"/>
    <mergeCell ref="B18:G18"/>
    <mergeCell ref="B19:G19"/>
    <mergeCell ref="B20:G20"/>
    <mergeCell ref="B21:G21"/>
    <mergeCell ref="B22:G22"/>
    <mergeCell ref="A346:C346"/>
    <mergeCell ref="B36:G36"/>
    <mergeCell ref="B37:G37"/>
    <mergeCell ref="B38:G38"/>
    <mergeCell ref="B39:G39"/>
    <mergeCell ref="B40:G40"/>
    <mergeCell ref="B29:G29"/>
    <mergeCell ref="B30:G30"/>
  </mergeCells>
  <pageMargins left="1.1811023622047245" right="0.39370078740157483" top="0.78740157480314965" bottom="0.78740157480314965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2023-12-26T08:20:46Z</dcterms:modified>
</cp:coreProperties>
</file>